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0245" windowHeight="8055"/>
  </bookViews>
  <sheets>
    <sheet name="PTTO MCAL SUCRE" sheetId="1" r:id="rId1"/>
  </sheets>
  <definedNames>
    <definedName name="_xlnm.Print_Area" localSheetId="0">'PTTO MCAL SUCRE'!$A$1:$D$159</definedName>
  </definedNames>
  <calcPr calcId="145621"/>
</workbook>
</file>

<file path=xl/calcChain.xml><?xml version="1.0" encoding="utf-8"?>
<calcChain xmlns="http://schemas.openxmlformats.org/spreadsheetml/2006/main">
  <c r="D86" i="1" l="1"/>
  <c r="D12" i="1"/>
  <c r="D75" i="1"/>
  <c r="D50" i="1"/>
  <c r="D49" i="1"/>
  <c r="D48" i="1"/>
  <c r="D30" i="1"/>
  <c r="D85" i="1"/>
</calcChain>
</file>

<file path=xl/sharedStrings.xml><?xml version="1.0" encoding="utf-8"?>
<sst xmlns="http://schemas.openxmlformats.org/spreadsheetml/2006/main" count="488" uniqueCount="302">
  <si>
    <t>PROYECTO: AMPLIACION ESTACION DE SERVICIO MCAL. SUCRE - PUERTO SUAREZ</t>
  </si>
  <si>
    <t/>
  </si>
  <si>
    <t>ÍTEM</t>
  </si>
  <si>
    <t>DESCRIPCIÓN</t>
  </si>
  <si>
    <t>UND.</t>
  </si>
  <si>
    <t>CANTIDAD</t>
  </si>
  <si>
    <t>1.</t>
  </si>
  <si>
    <t>TRABAJOS PRELIMINARES Y MANTENIMIENTO</t>
  </si>
  <si>
    <t>1.1.</t>
  </si>
  <si>
    <t>INSTALACION DE FAENAS</t>
  </si>
  <si>
    <t>GLB</t>
  </si>
  <si>
    <t>1.2.</t>
  </si>
  <si>
    <t>LETRERO IDENTIFICATORIO DE OBRA (SEGUN DISEÑO)</t>
  </si>
  <si>
    <t>PZA</t>
  </si>
  <si>
    <t>1.3.</t>
  </si>
  <si>
    <t>REPLANTEO DE ESTRUCTURAS</t>
  </si>
  <si>
    <t>M2</t>
  </si>
  <si>
    <t>1.4.</t>
  </si>
  <si>
    <t>RETIRO Y REPOSICION  DE LOSA DE PAVIMENTO RIGIDO (H=15 CM)</t>
  </si>
  <si>
    <t>1.5.</t>
  </si>
  <si>
    <t>RETIRO  DE LOSA DE PAVIMENTO RIGIDO (H=15 CM)</t>
  </si>
  <si>
    <t>1.6.</t>
  </si>
  <si>
    <t>DEMOLICION  Y RETIRO JARDINERA</t>
  </si>
  <si>
    <t>1.7.</t>
  </si>
  <si>
    <t>LIMPIEZA DE LOSA  Y DESTRANQUE DE BAJANTES (AREA ADMINSITRATIVA)</t>
  </si>
  <si>
    <t>1.8.</t>
  </si>
  <si>
    <t>LIMPIEZA DE TANQUE SUBTERRANEO DE AGUA</t>
  </si>
  <si>
    <t>1.9.</t>
  </si>
  <si>
    <t>RETIRO  Y REVESTIMIENTO DE PIEZAS CERAMICA  DE LOS BAÑOS</t>
  </si>
  <si>
    <t>1.10.</t>
  </si>
  <si>
    <t>RETIRO Y REPOSICION DE CIELO FALSO ( PLACAS DE YESO)</t>
  </si>
  <si>
    <t>1.11.</t>
  </si>
  <si>
    <t>PROV. E INST. ACCESORIOS Y GRIFERIA  P/LAVAMANOS.(SIFONES CHICOTILLO Y OTROS) INC. SELLADO LAVAMANOS</t>
  </si>
  <si>
    <t>1.12.</t>
  </si>
  <si>
    <t>RETIRO Y REPOSICION DE  DE BATERIA DE BAÑOS EN INODOROS</t>
  </si>
  <si>
    <t>ML</t>
  </si>
  <si>
    <t>REPARACION Y REGULACION DE BOMBA HIDRONEUMATICA P/AGUA</t>
  </si>
  <si>
    <t>DESMANCHE DE PISO CERAMICO</t>
  </si>
  <si>
    <t>BARINAZADO DE PUERTAS DE MADERA</t>
  </si>
  <si>
    <t>LIMPIEZA DE CUBIERTA - BAJANTES Y CAMARAS  DE INSPECCION DEL AREA DE LAS ISLAS (AREA ISLAS)</t>
  </si>
  <si>
    <t>PROV. E INST. REJILLA METALICAS EN LAS AREAS DE ACCESO Y SALIDA</t>
  </si>
  <si>
    <t>REPOSICION TAPA DE PLANCHA DE ACERO P/PASO DE HOMBRES EN TANQUES INC. GOMA.</t>
  </si>
  <si>
    <t>PROVISION Y COLOCACION DE ACRIL ROJO EN TOTEM (0.3*0.3)</t>
  </si>
  <si>
    <t>REPARACION GENERAL LETREROS DE ENTRADA Y SALIDA</t>
  </si>
  <si>
    <t>SUBTOTAL TRABAJOS PRELIMINARES Y MANTENIMIENTO</t>
  </si>
  <si>
    <t>2.1.</t>
  </si>
  <si>
    <t>OBRA GRUESA</t>
  </si>
  <si>
    <t>2.1.1.</t>
  </si>
  <si>
    <t>EXCAVACION TERRENO SEMIDURO (CIMIENTOS, ZAPATAS)</t>
  </si>
  <si>
    <t>M3</t>
  </si>
  <si>
    <t>2.1.2.</t>
  </si>
  <si>
    <t>RELLENO Y COMPACTADO</t>
  </si>
  <si>
    <t>2.1.3.</t>
  </si>
  <si>
    <t>HORMIGON POBRE PARA FUNDACIONES</t>
  </si>
  <si>
    <t>2.1.4.</t>
  </si>
  <si>
    <t>ZAPATAS DE H°A°  H-25</t>
  </si>
  <si>
    <t>2.1.5.</t>
  </si>
  <si>
    <t>COLUMNA DE HºAº H25</t>
  </si>
  <si>
    <t>2.1.6.</t>
  </si>
  <si>
    <t>LOSA DE CIMENTACION DE  HºAº  H-25 (COMPRESOR)</t>
  </si>
  <si>
    <t>2.1.7.</t>
  </si>
  <si>
    <t>MURO DE  HºAº  H-25 (COMPRESOR)</t>
  </si>
  <si>
    <t>2.1.8.</t>
  </si>
  <si>
    <t>VIGA DE H°A° H-25</t>
  </si>
  <si>
    <t>2.1.9.</t>
  </si>
  <si>
    <t>LOSA UNIDIRECCIONAL VACIADA SITIO H-25 C/ PLASTOFORM Y CARP. NIV</t>
  </si>
  <si>
    <t>2.1.10.</t>
  </si>
  <si>
    <t>CIMIENTOS DE Hº Cº 1:3:4 40% DE PIEDRA DESPLAZADORA</t>
  </si>
  <si>
    <t>2.1.11.</t>
  </si>
  <si>
    <t>SOBRECIMIENTOS DE H' C' 1:3:4 50% DE PIEDRA DESPLAZADORA</t>
  </si>
  <si>
    <t>2.1.12.</t>
  </si>
  <si>
    <t>IMPERMEABILIZACION  DE SOBRECIMIENTOS</t>
  </si>
  <si>
    <t>2.1.13.</t>
  </si>
  <si>
    <t>MURO DE LADRILLO 6 H  24 X 15 X 11 E= 16CM</t>
  </si>
  <si>
    <t>2.1.14.</t>
  </si>
  <si>
    <t>DINTEL DE  HºAº  0.15 X 0.20</t>
  </si>
  <si>
    <t>2.1.15.</t>
  </si>
  <si>
    <t>EMPEDRADO Y CONTRAPISO DE HØ</t>
  </si>
  <si>
    <t>2.1.16.</t>
  </si>
  <si>
    <t>ESTRUCTURA METALICA DESMONTABLE  PERF. RECT. INC. CORREAS PERF. RECT</t>
  </si>
  <si>
    <t>2.1.17.</t>
  </si>
  <si>
    <t>PLACAS DE ANCLAJE Y PERNOS (PLANCHA E=8 MM)</t>
  </si>
  <si>
    <t>2.1.18.</t>
  </si>
  <si>
    <t>CUBIERTA CALAMINA TRAPEZOIDAL GALV. Y PINTADA N°28</t>
  </si>
  <si>
    <t>SUBTOTAL OBRA GRUESA</t>
  </si>
  <si>
    <t>2.2.</t>
  </si>
  <si>
    <t>OBRA FINA</t>
  </si>
  <si>
    <t>2.2.1.</t>
  </si>
  <si>
    <t>REVOQUE INTERIOR DE CEMENTO</t>
  </si>
  <si>
    <t>2.2.2.</t>
  </si>
  <si>
    <t>REVOQUE EXTERIOR C/ TECNICA (CAL - CEMENTO)</t>
  </si>
  <si>
    <t>2.2.3.</t>
  </si>
  <si>
    <t>PISO DE CERAMICA NACIONAL PI V</t>
  </si>
  <si>
    <t>2.2.4.</t>
  </si>
  <si>
    <t>CIELO FALSO PREFABRICADO DESMONTABLE 60*60CM INC E/MET</t>
  </si>
  <si>
    <t>2.2.5.</t>
  </si>
  <si>
    <t>ZOCALO DE CERAMICA NACIONAL</t>
  </si>
  <si>
    <t>2.2.6.</t>
  </si>
  <si>
    <t>PINTURA LATEX INTERIOR</t>
  </si>
  <si>
    <t>2.2.7.</t>
  </si>
  <si>
    <t>PINTURA LATEX EXTERIOR</t>
  </si>
  <si>
    <t>2.2.8.</t>
  </si>
  <si>
    <t>IMPERMEABILIZACION CON LAMINA ASFALTICA REV.  ALUM. S/LOSA</t>
  </si>
  <si>
    <t>2.2.9.</t>
  </si>
  <si>
    <t>BOTAGUAS DE HºAº</t>
  </si>
  <si>
    <t>2.2.10.</t>
  </si>
  <si>
    <t>PROV. E INSTALACION PUERTA METALICA CORREDIZA PLANCHA 1/8"</t>
  </si>
  <si>
    <t>2.2.11.</t>
  </si>
  <si>
    <t>PROV. E INSTALACION VENTANAS CORREDIZAS DE  ALUMINIO + QUINC</t>
  </si>
  <si>
    <t>2.2.12.</t>
  </si>
  <si>
    <t>PROV. E INST. DE VENTANAS METALICA  CON MALLA MILIMETRICA</t>
  </si>
  <si>
    <t>SUBTOTAL OBRA FINA</t>
  </si>
  <si>
    <t>3.1.</t>
  </si>
  <si>
    <t>3.1.1.</t>
  </si>
  <si>
    <t>EXCAVACION TERRENO SEMIDURO (FOSAS , TANQUES, ZAPATAS, INSTALACIONES)</t>
  </si>
  <si>
    <t>3.1.2.</t>
  </si>
  <si>
    <t>RELLENO Y COMPACTADO CON MATERIAL SELECCIONADO</t>
  </si>
  <si>
    <t>3.1.3.</t>
  </si>
  <si>
    <t>3.1.4.</t>
  </si>
  <si>
    <t>3.1.5.</t>
  </si>
  <si>
    <t>COLUMNA CIRCULAR DE  HºAº  H-25</t>
  </si>
  <si>
    <t>3.1.6.</t>
  </si>
  <si>
    <t>ESTRUCTURA METALICA PERF. CANAL P/CUBIERTA INCL CORREAS PERF. COST.</t>
  </si>
  <si>
    <t>3.1.7.</t>
  </si>
  <si>
    <t>PLACAS DE ANCLAJE Y PERNOS (PLANCHA E=10MM)</t>
  </si>
  <si>
    <t>3.1.8.</t>
  </si>
  <si>
    <t>PROTECTORES METALICOS Ø 4 EN ISLAS C/ PINTURA ANTICORR</t>
  </si>
  <si>
    <t>3.1.9.</t>
  </si>
  <si>
    <t>3.2.</t>
  </si>
  <si>
    <t>3.2.1.</t>
  </si>
  <si>
    <t>ACERA DE HºCº 1:2:4 DE E=4 CM INCLUYE EMPEDRADO  Y ENLUCIDO</t>
  </si>
  <si>
    <t>3.2.2.</t>
  </si>
  <si>
    <t>CORDON DE  HºAº  EN ACERAS Y JARDINERAS 15*50CM</t>
  </si>
  <si>
    <t>3.2.3.</t>
  </si>
  <si>
    <t>LOSA DE  HºAº  E=10CM EN ISLAS</t>
  </si>
  <si>
    <t>3.2.4.</t>
  </si>
  <si>
    <t>CORDON DE ACERA DE HºAº EN ISLAS 15 X 50</t>
  </si>
  <si>
    <t>3.2.5.</t>
  </si>
  <si>
    <t>REVESTIMIENTO EN COLUMNAS PLANCHA ACERO 3MM PINTADO</t>
  </si>
  <si>
    <t>3.2.6.</t>
  </si>
  <si>
    <t>PINTURA REFLECTIVA PARA LINEA DE ZEBRA</t>
  </si>
  <si>
    <t>3.2.7.</t>
  </si>
  <si>
    <t>REVESTIMIENTO DE CIELO FALSO DE PVC EXTERIOR EN ISLAS</t>
  </si>
  <si>
    <t>3.2.8.</t>
  </si>
  <si>
    <t>CUMBRERA DE CALAMINA PLANA # 28</t>
  </si>
  <si>
    <t>4.</t>
  </si>
  <si>
    <t>INSTALACION SANITARIA GENERAL</t>
  </si>
  <si>
    <t>4.1.</t>
  </si>
  <si>
    <t>RETIRO  DE POZO ABSORBENTE D=1,2M</t>
  </si>
  <si>
    <t>4.2.</t>
  </si>
  <si>
    <t>RETIRO DE TANQUE SEPTICO Y DESARENADOR DE H°A°</t>
  </si>
  <si>
    <t>4.3.</t>
  </si>
  <si>
    <t>PROV. E INST. TUBERIA ENTERRADA DE PVC DE 4"</t>
  </si>
  <si>
    <t>4.4.</t>
  </si>
  <si>
    <t>POZO ABSORBENTE D=1.2M</t>
  </si>
  <si>
    <t>4.5.</t>
  </si>
  <si>
    <t>PROV. E INST CANALETA DE CALAMINA N* 28  CORTE 50 (ISLAS)</t>
  </si>
  <si>
    <t>4.6.</t>
  </si>
  <si>
    <t>PROV. E INST. TUBERIA BAJANTE PLUVIAL PVC SERIE REFORZADA DE 6"  (ISLAS)  INC. ACC.</t>
  </si>
  <si>
    <t>4.7.</t>
  </si>
  <si>
    <t>PROV. E INST. REJILLA RECOLECTORA PLUVIAL DE PISO METALICA (ISLAS)</t>
  </si>
  <si>
    <t>4.8.</t>
  </si>
  <si>
    <t>PROV. Y COLOC EXTINTOR DE POLVO QUIMICO</t>
  </si>
  <si>
    <t>SUBTOTAL INSTALACION SANITARIA GENERAL</t>
  </si>
  <si>
    <t>5.</t>
  </si>
  <si>
    <t>INSTALACION ELECTRICA Y ELECTRONICA GRAL</t>
  </si>
  <si>
    <t>5.1.</t>
  </si>
  <si>
    <t>5.2.</t>
  </si>
  <si>
    <t>ARMADO DE ESTRUCTURA VC1</t>
  </si>
  <si>
    <t>5.3.</t>
  </si>
  <si>
    <t>5.4.</t>
  </si>
  <si>
    <t>ARMADO DE ESTRCUTURA VM5-22</t>
  </si>
  <si>
    <t>5.5.</t>
  </si>
  <si>
    <t>INSTALACION DE ANCLA DE HORMIGON F4-2</t>
  </si>
  <si>
    <t>5.6.</t>
  </si>
  <si>
    <t>INSTALACION DE RIENDA SIMPLE E3-1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</si>
  <si>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</si>
  <si>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</si>
  <si>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</si>
  <si>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</si>
  <si>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</si>
  <si>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</si>
  <si>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</si>
  <si>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</si>
  <si>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</si>
  <si>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</si>
  <si>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</si>
  <si>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</si>
  <si>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</si>
  <si>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</si>
  <si>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5.21.</t>
  </si>
  <si>
    <t>CAMARA  DE  HºCº   DE 70 X 70 X 100 CM</t>
  </si>
  <si>
    <t>5.22.</t>
  </si>
  <si>
    <t>5.23.</t>
  </si>
  <si>
    <t>5.24.</t>
  </si>
  <si>
    <t>5.25.</t>
  </si>
  <si>
    <t>5.26.</t>
  </si>
  <si>
    <t>5.27.</t>
  </si>
  <si>
    <t>PROV. E INST. TABLERO DE MEDICION TRIFASICO</t>
  </si>
  <si>
    <t>5.28.</t>
  </si>
  <si>
    <t>5.29.</t>
  </si>
  <si>
    <t>5.30.</t>
  </si>
  <si>
    <t>5.31.</t>
  </si>
  <si>
    <t>5.32.</t>
  </si>
  <si>
    <t>5.33.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</si>
  <si>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</si>
  <si>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</si>
  <si>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</si>
  <si>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</si>
  <si>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</si>
  <si>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</si>
  <si>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</si>
  <si>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</si>
  <si>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</si>
  <si>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</si>
  <si>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SOLDADURA EXOTERMICA</t>
  </si>
  <si>
    <t>PTO</t>
  </si>
  <si>
    <t>SUBTOTAL INSTALACION ELECTRICA Y ELECTRONICA GRAL</t>
  </si>
  <si>
    <t>7.</t>
  </si>
  <si>
    <t>7.1.</t>
  </si>
  <si>
    <t>PROV. E INST.  LINEA ALTA PRESION COMPRESOR -ALMACENAJE A DISPENSER -ACCESORIOS -VALVULAS-BRIDAS-SIST.VENTEO Y ALIVIO - PRUEBAS</t>
  </si>
  <si>
    <t>7.2.</t>
  </si>
  <si>
    <t>7.3.</t>
  </si>
  <si>
    <t>PROV. E INST. LINEA BAJA PRESION DEL  PRM-COMPRESOS - ACCESORIOS -BRIDAS- PRUEBAS</t>
  </si>
  <si>
    <t>8.</t>
  </si>
  <si>
    <t>IMAGEN CORPORATIVA</t>
  </si>
  <si>
    <t>8.1.</t>
  </si>
  <si>
    <t>PROV. E INST. CENEFA ILUMINADA</t>
  </si>
  <si>
    <t>8.2.</t>
  </si>
  <si>
    <t>PROV. E INST. CENEFA SIN ILUMINAR</t>
  </si>
  <si>
    <t>PROV. E INST. SENALIZADOR DE PRODUCTO</t>
  </si>
  <si>
    <t>PAR</t>
  </si>
  <si>
    <t>SENALETICA JUEGO 20 PZAS EN ACRILICO</t>
  </si>
  <si>
    <t>JGO</t>
  </si>
  <si>
    <t>SUBTOTAL IMAGEN CORPORATIVA</t>
  </si>
  <si>
    <t>TRABAJOS DE ACABADO</t>
  </si>
  <si>
    <t>LIMPIEZA Y RETIRO DE ESCOMBROS</t>
  </si>
  <si>
    <t>PLACA DE ENTREGA DE OBRA 40 X 50 S/ DISENO</t>
  </si>
  <si>
    <t>SUBTOTAL TRABAJOS DE ACABADO</t>
  </si>
  <si>
    <t>COSTO TOTAL DEL PROYECTO</t>
  </si>
  <si>
    <t>7.4.</t>
  </si>
  <si>
    <t>INSTALACION MECANICAS GRAL</t>
  </si>
  <si>
    <t>SUBTOTAL INSTALACION MECANICAS GRAL</t>
  </si>
  <si>
    <t>PROV. Y PLANTADO DE POSTE DE HORMIGON 11M</t>
  </si>
  <si>
    <t>PROV. E INST. DE TRASFORMADOR 3F 300KVA 60HZ   13,8/0,4-0,23KV</t>
  </si>
  <si>
    <t>PROV. E INST.DE CABLE 266.8 KCMIL ACSR</t>
  </si>
  <si>
    <t>PROV. E INST. CABLE N° 350MCM THWN</t>
  </si>
  <si>
    <t>PROV. E INST. CABLE N° 250 MCM THWN</t>
  </si>
  <si>
    <t>RETIRO E REINSTALACION CABLE N° 2 AWG THWN</t>
  </si>
  <si>
    <t>PROV. E INST. POLITUBO 3"</t>
  </si>
  <si>
    <t>PROV. E INST. DE DUCTO METALICO ANTIEXPLOSIVO 3"</t>
  </si>
  <si>
    <t>PROV. E INST.DE DUCTO METALICO ANTIEXPLOSIVO 2 1/2"</t>
  </si>
  <si>
    <t>PROV. E INST.SELLO ANTIEXPLOSIVO DE 3"</t>
  </si>
  <si>
    <t>PROV. E INST.DE DUCTO METALICO ANTIEXPLOSIVO  1 1/2"</t>
  </si>
  <si>
    <t>PROV. E INST.DE DUCTO METALICO ANTIEXPLOSIVO  3/4 "</t>
  </si>
  <si>
    <t>PROV. E INST.DE DUCTO METALICO ANTIEXPLOSIVO  1/2 "</t>
  </si>
  <si>
    <t>PROV. E INST.TABLERO DE DISTRIBUCION  TD "COM"</t>
  </si>
  <si>
    <t>PROV. E INST. CAJA CUADRADA METALICA 10 X 10 CM</t>
  </si>
  <si>
    <t>PROV. E INST.CAJA RECTANGULAR METALICA</t>
  </si>
  <si>
    <t>PROV. E INST.CAJA OCTOGONAL METALICA</t>
  </si>
  <si>
    <t>PROV. E INST. SELLO ANTIEXPLOSIVO DE 2 1/2"</t>
  </si>
  <si>
    <t>PROV. E INST. POLITUBO 3/4"</t>
  </si>
  <si>
    <t>PROV. E INST. DE SELLO ANTIEXPLOSIVO DE 1 1/2"</t>
  </si>
  <si>
    <t>PROV. E INST.DE SELLO ANTIEXPLOSIVO DE 3/4"</t>
  </si>
  <si>
    <t>PROV. E INST. DE SELLO ANTIEXPLOSIVO 1/2"</t>
  </si>
  <si>
    <t>PROV. E INST. LUMINARIA FLUORESCENTE 2 X 40 W</t>
  </si>
  <si>
    <t>PROV. E INST.DE PLACA TOMACORRIENTE C/TIERRA</t>
  </si>
  <si>
    <t>PROV. E INST.DE PLACA INTERRUPTOR DOBLE</t>
  </si>
  <si>
    <t>PROV. E INST.TOMACORRIENTES ANTIEXPLOSIVO</t>
  </si>
  <si>
    <t>PROV. E INST.DE INTERUPTOR CONMUTADOR ANTIEXPLOSIVO</t>
  </si>
  <si>
    <t>PROV. E INST. SISTEMA DE PARADA DE EMERGENCIA Y ALARMAS</t>
  </si>
  <si>
    <t>PROV. E INST. DE VARILLA COOPERWELD 5/8" X 2.4 M</t>
  </si>
  <si>
    <t>PROV. E INST.DE CABLE DESNUDO CU 2/0 AWG</t>
  </si>
  <si>
    <t>PROV. E INST. DE LUMINARIA GAS DE HG 250 W ANTIEXPLOSIVA P/EMP</t>
  </si>
  <si>
    <t>PROV. E INST. LUMINARIAS ANTIEXPLOSIVA DE TECHO</t>
  </si>
  <si>
    <t>PROV. E INST. LUMINARIA ANTIEXPLOSIVA DE PARED</t>
  </si>
  <si>
    <t>PROV. E INST. CAMPANA DE REFRIGERACION - ACCESORIOS- PRUEBAS</t>
  </si>
  <si>
    <t>6.</t>
  </si>
  <si>
    <t>6.1.</t>
  </si>
  <si>
    <t>6.2.</t>
  </si>
  <si>
    <t>6.3.</t>
  </si>
  <si>
    <t>6.4.</t>
  </si>
  <si>
    <t>PROV. E INST. TUBERIA DE FVR Ø 1 1/2" PARED SIMPLE IMPULSION COMB + ACCES + VALVULAS + PRUEBA</t>
  </si>
  <si>
    <t>PROV. E INST. CABLE DE CU 12 AWG THWN</t>
  </si>
  <si>
    <t>PROV. E INST. CABLE DE CU 14 AWG THWN</t>
  </si>
  <si>
    <t>PROV. E INST. DE CABLE UTP CAT 5-E</t>
  </si>
  <si>
    <t>IMPERMEABILIZACION CON LAMINA ASFALTICA REV.  ALUM. S/LOSA Y TECHO</t>
  </si>
  <si>
    <t>|</t>
  </si>
  <si>
    <t>REPARACION DE FISURAS EN MUROS Y PINTADO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</si>
  <si>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</si>
  <si>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</si>
  <si>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</si>
  <si>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</si>
  <si>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</si>
  <si>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</si>
  <si>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</si>
  <si>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</si>
  <si>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</si>
  <si>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</si>
  <si>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3.1.10.</t>
  </si>
  <si>
    <t>ESTRUCTURA DE H°A° PARA TRANSFORMADOR</t>
  </si>
  <si>
    <t>VOLUMENES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</si>
</sst>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5" x14ac:knownFonts="1">
    <font>
      <sz val="10"/>
      <name val="Arial"/>
    </font>
    <font>
      <b/>
      <sz val="14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NumberFormat="1" applyFont="1" applyProtection="1">
      <protection locked="0"/>
    </xf>
    <xf numFmtId="0" fontId="2" fillId="0" borderId="0" xfId="0" applyNumberFormat="1" applyFont="1" applyProtection="1">
      <protection locked="0"/>
    </xf>
    <xf numFmtId="0" fontId="3" fillId="0" borderId="0" xfId="0" applyNumberFormat="1" applyFont="1" applyProtection="1">
      <protection locked="0"/>
    </xf>
    <xf numFmtId="0" fontId="2" fillId="0" borderId="1" xfId="0" applyNumberFormat="1" applyFont="1" applyBorder="1" applyProtection="1">
      <protection locked="0"/>
    </xf>
    <xf numFmtId="0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NumberFormat="1" applyFont="1" applyBorder="1" applyProtection="1">
      <protection locked="0"/>
    </xf>
    <xf numFmtId="0" fontId="2" fillId="0" borderId="4" xfId="0" applyNumberFormat="1" applyFont="1" applyBorder="1" applyProtection="1">
      <protection locked="0"/>
    </xf>
    <xf numFmtId="164" fontId="3" fillId="0" borderId="5" xfId="0" applyNumberFormat="1" applyFont="1" applyBorder="1" applyProtection="1">
      <protection locked="0"/>
    </xf>
    <xf numFmtId="0" fontId="3" fillId="0" borderId="5" xfId="0" applyNumberFormat="1" applyFont="1" applyBorder="1" applyAlignment="1" applyProtection="1">
      <alignment horizontal="justify"/>
      <protection locked="0"/>
    </xf>
    <xf numFmtId="0" fontId="3" fillId="0" borderId="5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0" fontId="4" fillId="0" borderId="5" xfId="0" applyNumberFormat="1" applyFont="1" applyBorder="1" applyAlignment="1" applyProtection="1">
      <alignment horizontal="justify" vertical="center"/>
      <protection locked="0"/>
    </xf>
    <xf numFmtId="4" fontId="0" fillId="0" borderId="0" xfId="0" applyNumberFormat="1"/>
    <xf numFmtId="164" fontId="3" fillId="2" borderId="5" xfId="0" applyNumberFormat="1" applyFont="1" applyFill="1" applyBorder="1" applyProtection="1">
      <protection locked="0"/>
    </xf>
    <xf numFmtId="0" fontId="3" fillId="2" borderId="5" xfId="0" applyNumberFormat="1" applyFont="1" applyFill="1" applyBorder="1" applyAlignment="1" applyProtection="1">
      <alignment horizontal="justify"/>
      <protection locked="0"/>
    </xf>
    <xf numFmtId="0" fontId="3" fillId="2" borderId="5" xfId="0" applyNumberFormat="1" applyFont="1" applyFill="1" applyBorder="1" applyProtection="1">
      <protection locked="0"/>
    </xf>
    <xf numFmtId="4" fontId="3" fillId="2" borderId="5" xfId="0" applyNumberFormat="1" applyFont="1" applyFill="1" applyBorder="1" applyProtection="1">
      <protection locked="0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9"/>
  <sheetViews>
    <sheetView showGridLines="0" tabSelected="1" view="pageBreakPreview" topLeftCell="A31" zoomScale="130" zoomScaleNormal="115" zoomScaleSheetLayoutView="130" workbookViewId="0">
      <selection activeCell="B4" sqref="B4"/>
    </sheetView>
  </sheetViews>
  <sheetFormatPr baseColWidth="10" defaultRowHeight="12.75" x14ac:dyDescent="0.2"/>
  <cols>
    <col min="1" max="1" width="6.7109375" customWidth="1"/>
    <col min="2" max="2" width="52.85546875" customWidth="1"/>
    <col min="3" max="3" width="4.42578125" customWidth="1"/>
    <col min="4" max="4" width="11.28515625" customWidth="1"/>
  </cols>
  <sheetData>
    <row r="2" spans="1:4" ht="18" x14ac:dyDescent="0.25">
      <c r="B2" s="1" t="s">
        <v>301</v>
      </c>
    </row>
    <row r="3" spans="1:4" x14ac:dyDescent="0.2">
      <c r="B3" s="2" t="s">
        <v>0</v>
      </c>
    </row>
    <row r="4" spans="1:4" x14ac:dyDescent="0.2">
      <c r="B4" s="3"/>
    </row>
    <row r="6" spans="1:4" x14ac:dyDescent="0.2">
      <c r="A6" s="4" t="s">
        <v>1</v>
      </c>
      <c r="B6" s="4" t="s">
        <v>1</v>
      </c>
      <c r="C6" s="4" t="s">
        <v>1</v>
      </c>
      <c r="D6" s="4" t="s">
        <v>1</v>
      </c>
    </row>
    <row r="7" spans="1:4" ht="13.5" customHeight="1" x14ac:dyDescent="0.2">
      <c r="A7" s="5" t="s">
        <v>2</v>
      </c>
      <c r="B7" s="5" t="s">
        <v>3</v>
      </c>
      <c r="C7" s="5" t="s">
        <v>4</v>
      </c>
      <c r="D7" s="5" t="s">
        <v>5</v>
      </c>
    </row>
    <row r="8" spans="1:4" x14ac:dyDescent="0.2">
      <c r="A8" s="6" t="s">
        <v>6</v>
      </c>
      <c r="B8" s="7" t="s">
        <v>7</v>
      </c>
      <c r="C8" s="7" t="s">
        <v>1</v>
      </c>
      <c r="D8" s="7" t="s">
        <v>1</v>
      </c>
    </row>
    <row r="9" spans="1:4" s="18" customFormat="1" x14ac:dyDescent="0.2">
      <c r="A9" s="14" t="s">
        <v>8</v>
      </c>
      <c r="B9" s="15" t="s">
        <v>9</v>
      </c>
      <c r="C9" s="16" t="s">
        <v>10</v>
      </c>
      <c r="D9" s="17">
        <v>1</v>
      </c>
    </row>
    <row r="10" spans="1:4" s="18" customFormat="1" x14ac:dyDescent="0.2">
      <c r="A10" s="14" t="s">
        <v>11</v>
      </c>
      <c r="B10" s="15" t="s">
        <v>12</v>
      </c>
      <c r="C10" s="16" t="s">
        <v>13</v>
      </c>
      <c r="D10" s="17">
        <v>1</v>
      </c>
    </row>
    <row r="11" spans="1:4" s="18" customFormat="1" x14ac:dyDescent="0.2">
      <c r="A11" s="14" t="s">
        <v>14</v>
      </c>
      <c r="B11" s="15" t="s">
        <v>15</v>
      </c>
      <c r="C11" s="16" t="s">
        <v>16</v>
      </c>
      <c r="D11" s="17">
        <v>91.35</v>
      </c>
    </row>
    <row r="12" spans="1:4" s="18" customFormat="1" ht="22.5" x14ac:dyDescent="0.2">
      <c r="A12" s="14" t="s">
        <v>17</v>
      </c>
      <c r="B12" s="15" t="s">
        <v>18</v>
      </c>
      <c r="C12" s="16" t="s">
        <v>16</v>
      </c>
      <c r="D12" s="17">
        <f>47.37+60.47</f>
        <v>107.84</v>
      </c>
    </row>
    <row r="13" spans="1:4" s="18" customFormat="1" x14ac:dyDescent="0.2">
      <c r="A13" s="14" t="s">
        <v>19</v>
      </c>
      <c r="B13" s="15" t="s">
        <v>20</v>
      </c>
      <c r="C13" s="16" t="s">
        <v>16</v>
      </c>
      <c r="D13" s="17">
        <v>96</v>
      </c>
    </row>
    <row r="14" spans="1:4" x14ac:dyDescent="0.2">
      <c r="A14" s="8" t="s">
        <v>21</v>
      </c>
      <c r="B14" s="9" t="s">
        <v>22</v>
      </c>
      <c r="C14" s="10" t="s">
        <v>16</v>
      </c>
      <c r="D14" s="11">
        <v>17</v>
      </c>
    </row>
    <row r="15" spans="1:4" ht="22.5" x14ac:dyDescent="0.2">
      <c r="A15" s="8" t="s">
        <v>23</v>
      </c>
      <c r="B15" s="9" t="s">
        <v>24</v>
      </c>
      <c r="C15" s="10" t="s">
        <v>16</v>
      </c>
      <c r="D15" s="11">
        <v>170</v>
      </c>
    </row>
    <row r="16" spans="1:4" x14ac:dyDescent="0.2">
      <c r="A16" s="8" t="s">
        <v>25</v>
      </c>
      <c r="B16" s="9" t="s">
        <v>26</v>
      </c>
      <c r="C16" s="10" t="s">
        <v>13</v>
      </c>
      <c r="D16" s="11">
        <v>1</v>
      </c>
    </row>
    <row r="17" spans="1:7" x14ac:dyDescent="0.2">
      <c r="A17" s="8" t="s">
        <v>27</v>
      </c>
      <c r="B17" s="9" t="s">
        <v>28</v>
      </c>
      <c r="C17" s="10" t="s">
        <v>16</v>
      </c>
      <c r="D17" s="11">
        <v>6</v>
      </c>
    </row>
    <row r="18" spans="1:7" x14ac:dyDescent="0.2">
      <c r="A18" s="8" t="s">
        <v>29</v>
      </c>
      <c r="B18" s="9" t="s">
        <v>30</v>
      </c>
      <c r="C18" s="10" t="s">
        <v>16</v>
      </c>
      <c r="D18" s="11">
        <v>8.81</v>
      </c>
    </row>
    <row r="19" spans="1:7" ht="22.5" x14ac:dyDescent="0.2">
      <c r="A19" s="8" t="s">
        <v>31</v>
      </c>
      <c r="B19" s="9" t="s">
        <v>32</v>
      </c>
      <c r="C19" s="10" t="s">
        <v>13</v>
      </c>
      <c r="D19" s="11">
        <v>6</v>
      </c>
      <c r="G19" t="s">
        <v>287</v>
      </c>
    </row>
    <row r="20" spans="1:7" x14ac:dyDescent="0.2">
      <c r="A20" s="8" t="s">
        <v>33</v>
      </c>
      <c r="B20" s="9" t="s">
        <v>34</v>
      </c>
      <c r="C20" s="10" t="s">
        <v>13</v>
      </c>
      <c r="D20" s="11">
        <v>6</v>
      </c>
    </row>
    <row r="21" spans="1:7" x14ac:dyDescent="0.2">
      <c r="A21" s="8" t="s">
        <v>289</v>
      </c>
      <c r="B21" s="9" t="s">
        <v>288</v>
      </c>
      <c r="C21" s="10" t="s">
        <v>10</v>
      </c>
      <c r="D21" s="11">
        <v>1</v>
      </c>
    </row>
    <row r="22" spans="1:7" ht="22.5" x14ac:dyDescent="0.2">
      <c r="A22" s="8" t="s">
        <v>290</v>
      </c>
      <c r="B22" s="9" t="s">
        <v>36</v>
      </c>
      <c r="C22" s="10" t="s">
        <v>10</v>
      </c>
      <c r="D22" s="11">
        <v>1</v>
      </c>
    </row>
    <row r="23" spans="1:7" x14ac:dyDescent="0.2">
      <c r="A23" s="8" t="s">
        <v>291</v>
      </c>
      <c r="B23" s="9" t="s">
        <v>37</v>
      </c>
      <c r="C23" s="10" t="s">
        <v>16</v>
      </c>
      <c r="D23" s="11">
        <v>50</v>
      </c>
    </row>
    <row r="24" spans="1:7" x14ac:dyDescent="0.2">
      <c r="A24" s="8" t="s">
        <v>292</v>
      </c>
      <c r="B24" s="9" t="s">
        <v>38</v>
      </c>
      <c r="C24" s="10" t="s">
        <v>13</v>
      </c>
      <c r="D24" s="11">
        <v>10</v>
      </c>
    </row>
    <row r="25" spans="1:7" ht="22.5" x14ac:dyDescent="0.2">
      <c r="A25" s="8" t="s">
        <v>293</v>
      </c>
      <c r="B25" s="9" t="s">
        <v>39</v>
      </c>
      <c r="C25" s="10" t="s">
        <v>16</v>
      </c>
      <c r="D25" s="11">
        <v>262.5</v>
      </c>
    </row>
    <row r="26" spans="1:7" ht="22.5" x14ac:dyDescent="0.2">
      <c r="A26" s="8" t="s">
        <v>294</v>
      </c>
      <c r="B26" s="9" t="s">
        <v>40</v>
      </c>
      <c r="C26" s="10" t="s">
        <v>13</v>
      </c>
      <c r="D26" s="11">
        <v>32</v>
      </c>
    </row>
    <row r="27" spans="1:7" ht="22.5" x14ac:dyDescent="0.2">
      <c r="A27" s="8" t="s">
        <v>295</v>
      </c>
      <c r="B27" s="9" t="s">
        <v>41</v>
      </c>
      <c r="C27" s="10" t="s">
        <v>13</v>
      </c>
      <c r="D27" s="11">
        <v>2</v>
      </c>
    </row>
    <row r="28" spans="1:7" x14ac:dyDescent="0.2">
      <c r="A28" s="8" t="s">
        <v>296</v>
      </c>
      <c r="B28" s="9" t="s">
        <v>42</v>
      </c>
      <c r="C28" s="10" t="s">
        <v>13</v>
      </c>
      <c r="D28" s="11">
        <v>1</v>
      </c>
    </row>
    <row r="29" spans="1:7" x14ac:dyDescent="0.2">
      <c r="A29" s="8" t="s">
        <v>297</v>
      </c>
      <c r="B29" s="9" t="s">
        <v>43</v>
      </c>
      <c r="C29" s="10" t="s">
        <v>13</v>
      </c>
      <c r="D29" s="11">
        <v>4</v>
      </c>
    </row>
    <row r="30" spans="1:7" ht="22.5" x14ac:dyDescent="0.2">
      <c r="A30" s="8" t="s">
        <v>298</v>
      </c>
      <c r="B30" s="9" t="s">
        <v>286</v>
      </c>
      <c r="C30" s="10" t="s">
        <v>16</v>
      </c>
      <c r="D30" s="11">
        <f>12.95+7.86+6.23</f>
        <v>27.04</v>
      </c>
    </row>
    <row r="31" spans="1:7" x14ac:dyDescent="0.2">
      <c r="A31" s="6" t="s">
        <v>1</v>
      </c>
      <c r="B31" s="7" t="s">
        <v>44</v>
      </c>
      <c r="C31" s="7" t="s">
        <v>1</v>
      </c>
      <c r="D31" s="7" t="s">
        <v>1</v>
      </c>
    </row>
    <row r="32" spans="1:7" x14ac:dyDescent="0.2">
      <c r="A32" s="6" t="s">
        <v>45</v>
      </c>
      <c r="B32" s="7" t="s">
        <v>46</v>
      </c>
      <c r="C32" s="7" t="s">
        <v>1</v>
      </c>
      <c r="D32" s="7" t="s">
        <v>1</v>
      </c>
    </row>
    <row r="33" spans="1:4" x14ac:dyDescent="0.2">
      <c r="A33" s="8" t="s">
        <v>47</v>
      </c>
      <c r="B33" s="9" t="s">
        <v>48</v>
      </c>
      <c r="C33" s="10" t="s">
        <v>49</v>
      </c>
      <c r="D33" s="11">
        <v>46.16</v>
      </c>
    </row>
    <row r="34" spans="1:4" x14ac:dyDescent="0.2">
      <c r="A34" s="8" t="s">
        <v>50</v>
      </c>
      <c r="B34" s="9" t="s">
        <v>51</v>
      </c>
      <c r="C34" s="10" t="s">
        <v>49</v>
      </c>
      <c r="D34" s="11">
        <v>365.4</v>
      </c>
    </row>
    <row r="35" spans="1:4" x14ac:dyDescent="0.2">
      <c r="A35" s="8" t="s">
        <v>52</v>
      </c>
      <c r="B35" s="9" t="s">
        <v>53</v>
      </c>
      <c r="C35" s="10" t="s">
        <v>49</v>
      </c>
      <c r="D35" s="11">
        <v>0.45</v>
      </c>
    </row>
    <row r="36" spans="1:4" x14ac:dyDescent="0.2">
      <c r="A36" s="8" t="s">
        <v>54</v>
      </c>
      <c r="B36" s="9" t="s">
        <v>55</v>
      </c>
      <c r="C36" s="10" t="s">
        <v>49</v>
      </c>
      <c r="D36" s="11">
        <v>2.67</v>
      </c>
    </row>
    <row r="37" spans="1:4" x14ac:dyDescent="0.2">
      <c r="A37" s="8" t="s">
        <v>56</v>
      </c>
      <c r="B37" s="9" t="s">
        <v>57</v>
      </c>
      <c r="C37" s="10" t="s">
        <v>49</v>
      </c>
      <c r="D37" s="11">
        <v>3.19</v>
      </c>
    </row>
    <row r="38" spans="1:4" x14ac:dyDescent="0.2">
      <c r="A38" s="8" t="s">
        <v>58</v>
      </c>
      <c r="B38" s="9" t="s">
        <v>59</v>
      </c>
      <c r="C38" s="10" t="s">
        <v>49</v>
      </c>
      <c r="D38" s="11">
        <v>12.32</v>
      </c>
    </row>
    <row r="39" spans="1:4" x14ac:dyDescent="0.2">
      <c r="A39" s="8" t="s">
        <v>60</v>
      </c>
      <c r="B39" s="9" t="s">
        <v>61</v>
      </c>
      <c r="C39" s="10" t="s">
        <v>49</v>
      </c>
      <c r="D39" s="11">
        <v>18.62</v>
      </c>
    </row>
    <row r="40" spans="1:4" x14ac:dyDescent="0.2">
      <c r="A40" s="8" t="s">
        <v>62</v>
      </c>
      <c r="B40" s="9" t="s">
        <v>63</v>
      </c>
      <c r="C40" s="10" t="s">
        <v>49</v>
      </c>
      <c r="D40" s="11">
        <v>4.29</v>
      </c>
    </row>
    <row r="41" spans="1:4" ht="22.5" x14ac:dyDescent="0.2">
      <c r="A41" s="8" t="s">
        <v>64</v>
      </c>
      <c r="B41" s="9" t="s">
        <v>65</v>
      </c>
      <c r="C41" s="10" t="s">
        <v>16</v>
      </c>
      <c r="D41" s="11">
        <v>13.34</v>
      </c>
    </row>
    <row r="42" spans="1:4" x14ac:dyDescent="0.2">
      <c r="A42" s="8" t="s">
        <v>66</v>
      </c>
      <c r="B42" s="9" t="s">
        <v>67</v>
      </c>
      <c r="C42" s="10" t="s">
        <v>49</v>
      </c>
      <c r="D42" s="11">
        <v>6.19</v>
      </c>
    </row>
    <row r="43" spans="1:4" x14ac:dyDescent="0.2">
      <c r="A43" s="8" t="s">
        <v>68</v>
      </c>
      <c r="B43" s="9" t="s">
        <v>69</v>
      </c>
      <c r="C43" s="10" t="s">
        <v>49</v>
      </c>
      <c r="D43" s="11">
        <v>1.53</v>
      </c>
    </row>
    <row r="44" spans="1:4" x14ac:dyDescent="0.2">
      <c r="A44" s="8" t="s">
        <v>70</v>
      </c>
      <c r="B44" s="9" t="s">
        <v>71</v>
      </c>
      <c r="C44" s="10" t="s">
        <v>16</v>
      </c>
      <c r="D44" s="11">
        <v>2.12</v>
      </c>
    </row>
    <row r="45" spans="1:4" x14ac:dyDescent="0.2">
      <c r="A45" s="8" t="s">
        <v>72</v>
      </c>
      <c r="B45" s="9" t="s">
        <v>73</v>
      </c>
      <c r="C45" s="10" t="s">
        <v>16</v>
      </c>
      <c r="D45" s="11">
        <v>112.78</v>
      </c>
    </row>
    <row r="46" spans="1:4" x14ac:dyDescent="0.2">
      <c r="A46" s="8" t="s">
        <v>74</v>
      </c>
      <c r="B46" s="9" t="s">
        <v>75</v>
      </c>
      <c r="C46" s="10" t="s">
        <v>35</v>
      </c>
      <c r="D46" s="11">
        <v>2.8</v>
      </c>
    </row>
    <row r="47" spans="1:4" x14ac:dyDescent="0.2">
      <c r="A47" s="8" t="s">
        <v>76</v>
      </c>
      <c r="B47" s="9" t="s">
        <v>77</v>
      </c>
      <c r="C47" s="10" t="s">
        <v>16</v>
      </c>
      <c r="D47" s="11">
        <v>39.07</v>
      </c>
    </row>
    <row r="48" spans="1:4" ht="22.5" x14ac:dyDescent="0.2">
      <c r="A48" s="8" t="s">
        <v>78</v>
      </c>
      <c r="B48" s="9" t="s">
        <v>79</v>
      </c>
      <c r="C48" s="10" t="s">
        <v>16</v>
      </c>
      <c r="D48" s="11">
        <f>185.6+76.85</f>
        <v>262.45</v>
      </c>
    </row>
    <row r="49" spans="1:4" x14ac:dyDescent="0.2">
      <c r="A49" s="8" t="s">
        <v>80</v>
      </c>
      <c r="B49" s="9" t="s">
        <v>81</v>
      </c>
      <c r="C49" s="10" t="s">
        <v>13</v>
      </c>
      <c r="D49" s="11">
        <f>16*2</f>
        <v>32</v>
      </c>
    </row>
    <row r="50" spans="1:4" x14ac:dyDescent="0.2">
      <c r="A50" s="8" t="s">
        <v>82</v>
      </c>
      <c r="B50" s="9" t="s">
        <v>83</v>
      </c>
      <c r="C50" s="10" t="s">
        <v>16</v>
      </c>
      <c r="D50" s="11">
        <f>185.6+76.85</f>
        <v>262.45</v>
      </c>
    </row>
    <row r="51" spans="1:4" x14ac:dyDescent="0.2">
      <c r="A51" s="6" t="s">
        <v>1</v>
      </c>
      <c r="B51" s="7" t="s">
        <v>84</v>
      </c>
      <c r="C51" s="7" t="s">
        <v>1</v>
      </c>
      <c r="D51" s="7" t="s">
        <v>1</v>
      </c>
    </row>
    <row r="52" spans="1:4" x14ac:dyDescent="0.2">
      <c r="A52" s="6" t="s">
        <v>85</v>
      </c>
      <c r="B52" s="7" t="s">
        <v>86</v>
      </c>
      <c r="C52" s="7" t="s">
        <v>1</v>
      </c>
      <c r="D52" s="7" t="s">
        <v>1</v>
      </c>
    </row>
    <row r="53" spans="1:4" x14ac:dyDescent="0.2">
      <c r="A53" s="8" t="s">
        <v>87</v>
      </c>
      <c r="B53" s="9" t="s">
        <v>88</v>
      </c>
      <c r="C53" s="10" t="s">
        <v>16</v>
      </c>
      <c r="D53" s="11">
        <v>160.57</v>
      </c>
    </row>
    <row r="54" spans="1:4" x14ac:dyDescent="0.2">
      <c r="A54" s="8" t="s">
        <v>89</v>
      </c>
      <c r="B54" s="9" t="s">
        <v>90</v>
      </c>
      <c r="C54" s="10" t="s">
        <v>16</v>
      </c>
      <c r="D54" s="11">
        <v>105.35</v>
      </c>
    </row>
    <row r="55" spans="1:4" x14ac:dyDescent="0.2">
      <c r="A55" s="8" t="s">
        <v>91</v>
      </c>
      <c r="B55" s="9" t="s">
        <v>92</v>
      </c>
      <c r="C55" s="10" t="s">
        <v>16</v>
      </c>
      <c r="D55" s="11">
        <v>12.49</v>
      </c>
    </row>
    <row r="56" spans="1:4" x14ac:dyDescent="0.2">
      <c r="A56" s="8" t="s">
        <v>93</v>
      </c>
      <c r="B56" s="9" t="s">
        <v>94</v>
      </c>
      <c r="C56" s="10" t="s">
        <v>16</v>
      </c>
      <c r="D56" s="11">
        <v>12.49</v>
      </c>
    </row>
    <row r="57" spans="1:4" x14ac:dyDescent="0.2">
      <c r="A57" s="8" t="s">
        <v>95</v>
      </c>
      <c r="B57" s="9" t="s">
        <v>96</v>
      </c>
      <c r="C57" s="10" t="s">
        <v>35</v>
      </c>
      <c r="D57" s="11">
        <v>20.9</v>
      </c>
    </row>
    <row r="58" spans="1:4" x14ac:dyDescent="0.2">
      <c r="A58" s="8" t="s">
        <v>97</v>
      </c>
      <c r="B58" s="9" t="s">
        <v>98</v>
      </c>
      <c r="C58" s="10" t="s">
        <v>16</v>
      </c>
      <c r="D58" s="11">
        <v>308.83</v>
      </c>
    </row>
    <row r="59" spans="1:4" x14ac:dyDescent="0.2">
      <c r="A59" s="8" t="s">
        <v>99</v>
      </c>
      <c r="B59" s="9" t="s">
        <v>100</v>
      </c>
      <c r="C59" s="10" t="s">
        <v>16</v>
      </c>
      <c r="D59" s="11">
        <v>105.35</v>
      </c>
    </row>
    <row r="60" spans="1:4" ht="22.5" x14ac:dyDescent="0.2">
      <c r="A60" s="8" t="s">
        <v>101</v>
      </c>
      <c r="B60" s="9" t="s">
        <v>102</v>
      </c>
      <c r="C60" s="10" t="s">
        <v>16</v>
      </c>
      <c r="D60" s="11">
        <v>12.86</v>
      </c>
    </row>
    <row r="61" spans="1:4" x14ac:dyDescent="0.2">
      <c r="A61" s="8" t="s">
        <v>103</v>
      </c>
      <c r="B61" s="9" t="s">
        <v>104</v>
      </c>
      <c r="C61" s="10" t="s">
        <v>35</v>
      </c>
      <c r="D61" s="11">
        <v>39.700000000000003</v>
      </c>
    </row>
    <row r="62" spans="1:4" ht="22.5" x14ac:dyDescent="0.2">
      <c r="A62" s="8" t="s">
        <v>105</v>
      </c>
      <c r="B62" s="9" t="s">
        <v>106</v>
      </c>
      <c r="C62" s="10" t="s">
        <v>16</v>
      </c>
      <c r="D62" s="11">
        <v>10.8</v>
      </c>
    </row>
    <row r="63" spans="1:4" ht="22.5" x14ac:dyDescent="0.2">
      <c r="A63" s="8" t="s">
        <v>107</v>
      </c>
      <c r="B63" s="9" t="s">
        <v>108</v>
      </c>
      <c r="C63" s="10" t="s">
        <v>16</v>
      </c>
      <c r="D63" s="11">
        <v>2</v>
      </c>
    </row>
    <row r="64" spans="1:4" ht="22.5" x14ac:dyDescent="0.2">
      <c r="A64" s="8" t="s">
        <v>109</v>
      </c>
      <c r="B64" s="9" t="s">
        <v>110</v>
      </c>
      <c r="C64" s="10" t="s">
        <v>16</v>
      </c>
      <c r="D64" s="11">
        <v>2.5</v>
      </c>
    </row>
    <row r="65" spans="1:4" x14ac:dyDescent="0.2">
      <c r="A65" s="6" t="s">
        <v>1</v>
      </c>
      <c r="B65" s="7" t="s">
        <v>111</v>
      </c>
      <c r="C65" s="7" t="s">
        <v>1</v>
      </c>
      <c r="D65" s="7" t="s">
        <v>1</v>
      </c>
    </row>
    <row r="66" spans="1:4" x14ac:dyDescent="0.2">
      <c r="A66" s="6" t="s">
        <v>112</v>
      </c>
      <c r="B66" s="7" t="s">
        <v>46</v>
      </c>
      <c r="C66" s="7" t="s">
        <v>1</v>
      </c>
      <c r="D66" s="7" t="s">
        <v>1</v>
      </c>
    </row>
    <row r="67" spans="1:4" ht="22.5" x14ac:dyDescent="0.2">
      <c r="A67" s="8" t="s">
        <v>113</v>
      </c>
      <c r="B67" s="9" t="s">
        <v>114</v>
      </c>
      <c r="C67" s="10" t="s">
        <v>49</v>
      </c>
      <c r="D67" s="11">
        <v>52.12</v>
      </c>
    </row>
    <row r="68" spans="1:4" x14ac:dyDescent="0.2">
      <c r="A68" s="8" t="s">
        <v>115</v>
      </c>
      <c r="B68" s="9" t="s">
        <v>116</v>
      </c>
      <c r="C68" s="10" t="s">
        <v>49</v>
      </c>
      <c r="D68" s="11">
        <v>32.119999999999997</v>
      </c>
    </row>
    <row r="69" spans="1:4" x14ac:dyDescent="0.2">
      <c r="A69" s="8" t="s">
        <v>117</v>
      </c>
      <c r="B69" s="9" t="s">
        <v>53</v>
      </c>
      <c r="C69" s="10" t="s">
        <v>49</v>
      </c>
      <c r="D69" s="11">
        <v>0.32</v>
      </c>
    </row>
    <row r="70" spans="1:4" x14ac:dyDescent="0.2">
      <c r="A70" s="8" t="s">
        <v>118</v>
      </c>
      <c r="B70" s="9" t="s">
        <v>55</v>
      </c>
      <c r="C70" s="10" t="s">
        <v>49</v>
      </c>
      <c r="D70" s="11">
        <v>1.94</v>
      </c>
    </row>
    <row r="71" spans="1:4" x14ac:dyDescent="0.2">
      <c r="A71" s="8" t="s">
        <v>119</v>
      </c>
      <c r="B71" s="9" t="s">
        <v>120</v>
      </c>
      <c r="C71" s="10" t="s">
        <v>49</v>
      </c>
      <c r="D71" s="11">
        <v>2.63</v>
      </c>
    </row>
    <row r="72" spans="1:4" ht="22.5" x14ac:dyDescent="0.2">
      <c r="A72" s="8" t="s">
        <v>121</v>
      </c>
      <c r="B72" s="9" t="s">
        <v>122</v>
      </c>
      <c r="C72" s="10" t="s">
        <v>16</v>
      </c>
      <c r="D72" s="11">
        <v>84.9</v>
      </c>
    </row>
    <row r="73" spans="1:4" x14ac:dyDescent="0.2">
      <c r="A73" s="8" t="s">
        <v>123</v>
      </c>
      <c r="B73" s="9" t="s">
        <v>124</v>
      </c>
      <c r="C73" s="10" t="s">
        <v>13</v>
      </c>
      <c r="D73" s="11">
        <v>2</v>
      </c>
    </row>
    <row r="74" spans="1:4" x14ac:dyDescent="0.2">
      <c r="A74" s="8" t="s">
        <v>125</v>
      </c>
      <c r="B74" s="9" t="s">
        <v>126</v>
      </c>
      <c r="C74" s="10" t="s">
        <v>13</v>
      </c>
      <c r="D74" s="11">
        <v>2</v>
      </c>
    </row>
    <row r="75" spans="1:4" x14ac:dyDescent="0.2">
      <c r="A75" s="8" t="s">
        <v>127</v>
      </c>
      <c r="B75" s="9" t="s">
        <v>83</v>
      </c>
      <c r="C75" s="10" t="s">
        <v>16</v>
      </c>
      <c r="D75" s="11">
        <f>246.11+84.9</f>
        <v>331.01</v>
      </c>
    </row>
    <row r="76" spans="1:4" x14ac:dyDescent="0.2">
      <c r="A76" s="8" t="s">
        <v>299</v>
      </c>
      <c r="B76" s="9" t="s">
        <v>300</v>
      </c>
      <c r="C76" s="10" t="s">
        <v>49</v>
      </c>
      <c r="D76" s="11">
        <v>10.7</v>
      </c>
    </row>
    <row r="77" spans="1:4" x14ac:dyDescent="0.2">
      <c r="A77" s="6" t="s">
        <v>1</v>
      </c>
      <c r="B77" s="7" t="s">
        <v>84</v>
      </c>
      <c r="C77" s="7" t="s">
        <v>1</v>
      </c>
      <c r="D77" s="7" t="s">
        <v>1</v>
      </c>
    </row>
    <row r="78" spans="1:4" x14ac:dyDescent="0.2">
      <c r="A78" s="6" t="s">
        <v>128</v>
      </c>
      <c r="B78" s="7" t="s">
        <v>86</v>
      </c>
      <c r="C78" s="7" t="s">
        <v>1</v>
      </c>
      <c r="D78" s="7" t="s">
        <v>1</v>
      </c>
    </row>
    <row r="79" spans="1:4" ht="22.5" x14ac:dyDescent="0.2">
      <c r="A79" s="8" t="s">
        <v>129</v>
      </c>
      <c r="B79" s="9" t="s">
        <v>130</v>
      </c>
      <c r="C79" s="10" t="s">
        <v>16</v>
      </c>
      <c r="D79" s="11">
        <v>68.540000000000006</v>
      </c>
    </row>
    <row r="80" spans="1:4" x14ac:dyDescent="0.2">
      <c r="A80" s="8" t="s">
        <v>131</v>
      </c>
      <c r="B80" s="9" t="s">
        <v>132</v>
      </c>
      <c r="C80" s="10" t="s">
        <v>35</v>
      </c>
      <c r="D80" s="11">
        <v>25.38</v>
      </c>
    </row>
    <row r="81" spans="1:4" x14ac:dyDescent="0.2">
      <c r="A81" s="8" t="s">
        <v>133</v>
      </c>
      <c r="B81" s="9" t="s">
        <v>134</v>
      </c>
      <c r="C81" s="10" t="s">
        <v>49</v>
      </c>
      <c r="D81" s="11">
        <v>1.79</v>
      </c>
    </row>
    <row r="82" spans="1:4" x14ac:dyDescent="0.2">
      <c r="A82" s="8" t="s">
        <v>135</v>
      </c>
      <c r="B82" s="9" t="s">
        <v>136</v>
      </c>
      <c r="C82" s="10" t="s">
        <v>35</v>
      </c>
      <c r="D82" s="11">
        <v>36.14</v>
      </c>
    </row>
    <row r="83" spans="1:4" x14ac:dyDescent="0.2">
      <c r="A83" s="8" t="s">
        <v>137</v>
      </c>
      <c r="B83" s="9" t="s">
        <v>138</v>
      </c>
      <c r="C83" s="10" t="s">
        <v>16</v>
      </c>
      <c r="D83" s="11">
        <v>17.68</v>
      </c>
    </row>
    <row r="84" spans="1:4" x14ac:dyDescent="0.2">
      <c r="A84" s="8" t="s">
        <v>139</v>
      </c>
      <c r="B84" s="9" t="s">
        <v>140</v>
      </c>
      <c r="C84" s="10" t="s">
        <v>16</v>
      </c>
      <c r="D84" s="11">
        <v>56.58</v>
      </c>
    </row>
    <row r="85" spans="1:4" x14ac:dyDescent="0.2">
      <c r="A85" s="8" t="s">
        <v>141</v>
      </c>
      <c r="B85" s="9" t="s">
        <v>142</v>
      </c>
      <c r="C85" s="10" t="s">
        <v>16</v>
      </c>
      <c r="D85" s="11">
        <f>246.1+76.31</f>
        <v>322.40999999999997</v>
      </c>
    </row>
    <row r="86" spans="1:4" x14ac:dyDescent="0.2">
      <c r="A86" s="8" t="s">
        <v>143</v>
      </c>
      <c r="B86" s="9" t="s">
        <v>144</v>
      </c>
      <c r="C86" s="10" t="s">
        <v>35</v>
      </c>
      <c r="D86" s="11">
        <f>42.26+28.24</f>
        <v>70.5</v>
      </c>
    </row>
    <row r="87" spans="1:4" x14ac:dyDescent="0.2">
      <c r="A87" s="6" t="s">
        <v>1</v>
      </c>
      <c r="B87" s="7" t="s">
        <v>111</v>
      </c>
      <c r="C87" s="7" t="s">
        <v>1</v>
      </c>
      <c r="D87" s="7" t="s">
        <v>1</v>
      </c>
    </row>
    <row r="88" spans="1:4" x14ac:dyDescent="0.2">
      <c r="A88" s="6" t="s">
        <v>145</v>
      </c>
      <c r="B88" s="7" t="s">
        <v>146</v>
      </c>
      <c r="C88" s="7" t="s">
        <v>1</v>
      </c>
      <c r="D88" s="7" t="s">
        <v>1</v>
      </c>
    </row>
    <row r="89" spans="1:4" x14ac:dyDescent="0.2">
      <c r="A89" s="8" t="s">
        <v>147</v>
      </c>
      <c r="B89" s="9" t="s">
        <v>148</v>
      </c>
      <c r="C89" s="10" t="s">
        <v>35</v>
      </c>
      <c r="D89" s="11">
        <v>3.5</v>
      </c>
    </row>
    <row r="90" spans="1:4" x14ac:dyDescent="0.2">
      <c r="A90" s="8" t="s">
        <v>149</v>
      </c>
      <c r="B90" s="9" t="s">
        <v>150</v>
      </c>
      <c r="C90" s="10" t="s">
        <v>49</v>
      </c>
      <c r="D90" s="11">
        <v>19.52</v>
      </c>
    </row>
    <row r="91" spans="1:4" x14ac:dyDescent="0.2">
      <c r="A91" s="8" t="s">
        <v>151</v>
      </c>
      <c r="B91" s="9" t="s">
        <v>152</v>
      </c>
      <c r="C91" s="10" t="s">
        <v>35</v>
      </c>
      <c r="D91" s="11">
        <v>34.4</v>
      </c>
    </row>
    <row r="92" spans="1:4" x14ac:dyDescent="0.2">
      <c r="A92" s="8" t="s">
        <v>153</v>
      </c>
      <c r="B92" s="9" t="s">
        <v>154</v>
      </c>
      <c r="C92" s="10" t="s">
        <v>35</v>
      </c>
      <c r="D92" s="11">
        <v>4</v>
      </c>
    </row>
    <row r="93" spans="1:4" x14ac:dyDescent="0.2">
      <c r="A93" s="8" t="s">
        <v>155</v>
      </c>
      <c r="B93" s="9" t="s">
        <v>156</v>
      </c>
      <c r="C93" s="10" t="s">
        <v>35</v>
      </c>
      <c r="D93" s="11">
        <v>13.66</v>
      </c>
    </row>
    <row r="94" spans="1:4" ht="22.5" x14ac:dyDescent="0.2">
      <c r="A94" s="8" t="s">
        <v>157</v>
      </c>
      <c r="B94" s="9" t="s">
        <v>158</v>
      </c>
      <c r="C94" s="10" t="s">
        <v>35</v>
      </c>
      <c r="D94" s="11">
        <v>35.4</v>
      </c>
    </row>
    <row r="95" spans="1:4" ht="22.5" x14ac:dyDescent="0.2">
      <c r="A95" s="8" t="s">
        <v>159</v>
      </c>
      <c r="B95" s="9" t="s">
        <v>160</v>
      </c>
      <c r="C95" s="10" t="s">
        <v>13</v>
      </c>
      <c r="D95" s="11">
        <v>4</v>
      </c>
    </row>
    <row r="96" spans="1:4" x14ac:dyDescent="0.2">
      <c r="A96" s="8" t="s">
        <v>161</v>
      </c>
      <c r="B96" s="9" t="s">
        <v>162</v>
      </c>
      <c r="C96" s="10" t="s">
        <v>13</v>
      </c>
      <c r="D96" s="11">
        <v>2</v>
      </c>
    </row>
    <row r="97" spans="1:6" x14ac:dyDescent="0.2">
      <c r="A97" s="6" t="s">
        <v>1</v>
      </c>
      <c r="B97" s="7" t="s">
        <v>163</v>
      </c>
      <c r="C97" s="7" t="s">
        <v>1</v>
      </c>
      <c r="D97" s="7" t="s">
        <v>1</v>
      </c>
    </row>
    <row r="98" spans="1:6" x14ac:dyDescent="0.2">
      <c r="A98" s="6" t="s">
        <v>164</v>
      </c>
      <c r="B98" s="7" t="s">
        <v>165</v>
      </c>
      <c r="C98" s="7" t="s">
        <v>1</v>
      </c>
      <c r="D98" s="7" t="s">
        <v>1</v>
      </c>
    </row>
    <row r="99" spans="1:6" x14ac:dyDescent="0.2">
      <c r="A99" s="8" t="s">
        <v>166</v>
      </c>
      <c r="B99" s="9" t="s">
        <v>243</v>
      </c>
      <c r="C99" s="10" t="s">
        <v>13</v>
      </c>
      <c r="D99" s="11">
        <v>2</v>
      </c>
    </row>
    <row r="100" spans="1:6" x14ac:dyDescent="0.2">
      <c r="A100" s="8" t="s">
        <v>167</v>
      </c>
      <c r="B100" s="9" t="s">
        <v>168</v>
      </c>
      <c r="C100" s="10" t="s">
        <v>13</v>
      </c>
      <c r="D100" s="11">
        <v>1</v>
      </c>
    </row>
    <row r="101" spans="1:6" x14ac:dyDescent="0.2">
      <c r="A101" s="8" t="s">
        <v>169</v>
      </c>
      <c r="B101" s="9" t="s">
        <v>171</v>
      </c>
      <c r="C101" s="10" t="s">
        <v>13</v>
      </c>
      <c r="D101" s="11">
        <v>2</v>
      </c>
    </row>
    <row r="102" spans="1:6" x14ac:dyDescent="0.2">
      <c r="A102" s="8" t="s">
        <v>170</v>
      </c>
      <c r="B102" s="9" t="s">
        <v>173</v>
      </c>
      <c r="C102" s="10" t="s">
        <v>13</v>
      </c>
      <c r="D102" s="11">
        <v>2</v>
      </c>
    </row>
    <row r="103" spans="1:6" x14ac:dyDescent="0.2">
      <c r="A103" s="8" t="s">
        <v>172</v>
      </c>
      <c r="B103" s="9" t="s">
        <v>175</v>
      </c>
      <c r="C103" s="10" t="s">
        <v>13</v>
      </c>
      <c r="D103" s="11">
        <v>2</v>
      </c>
    </row>
    <row r="104" spans="1:6" ht="14.25" customHeight="1" x14ac:dyDescent="0.2">
      <c r="A104" s="8" t="s">
        <v>174</v>
      </c>
      <c r="B104" s="9" t="s">
        <v>244</v>
      </c>
      <c r="C104" s="10" t="s">
        <v>13</v>
      </c>
      <c r="D104" s="11">
        <v>1</v>
      </c>
    </row>
    <row r="105" spans="1:6" x14ac:dyDescent="0.2">
      <c r="A105" s="8" t="s">
        <v>176</v>
      </c>
      <c r="B105" s="9" t="s">
        <v>245</v>
      </c>
      <c r="C105" s="10" t="s">
        <v>35</v>
      </c>
      <c r="D105" s="11">
        <v>250</v>
      </c>
      <c r="F105" s="13"/>
    </row>
    <row r="106" spans="1:6" x14ac:dyDescent="0.2">
      <c r="A106" s="8" t="s">
        <v>177</v>
      </c>
      <c r="B106" s="9" t="s">
        <v>246</v>
      </c>
      <c r="C106" s="10" t="s">
        <v>35</v>
      </c>
      <c r="D106" s="11">
        <v>21</v>
      </c>
    </row>
    <row r="107" spans="1:6" x14ac:dyDescent="0.2">
      <c r="A107" s="8" t="s">
        <v>178</v>
      </c>
      <c r="B107" s="9" t="s">
        <v>247</v>
      </c>
      <c r="C107" s="10" t="s">
        <v>35</v>
      </c>
      <c r="D107" s="11">
        <v>85</v>
      </c>
    </row>
    <row r="108" spans="1:6" x14ac:dyDescent="0.2">
      <c r="A108" s="8" t="s">
        <v>179</v>
      </c>
      <c r="B108" s="9" t="s">
        <v>248</v>
      </c>
      <c r="C108" s="10" t="s">
        <v>10</v>
      </c>
      <c r="D108" s="11">
        <v>1</v>
      </c>
    </row>
    <row r="109" spans="1:6" x14ac:dyDescent="0.2">
      <c r="A109" s="8" t="s">
        <v>180</v>
      </c>
      <c r="B109" s="9" t="s">
        <v>283</v>
      </c>
      <c r="C109" s="10" t="s">
        <v>35</v>
      </c>
      <c r="D109" s="11">
        <v>520</v>
      </c>
    </row>
    <row r="110" spans="1:6" x14ac:dyDescent="0.2">
      <c r="A110" s="8" t="s">
        <v>181</v>
      </c>
      <c r="B110" s="9" t="s">
        <v>284</v>
      </c>
      <c r="C110" s="10" t="s">
        <v>35</v>
      </c>
      <c r="D110" s="11">
        <v>380</v>
      </c>
    </row>
    <row r="111" spans="1:6" x14ac:dyDescent="0.2">
      <c r="A111" s="8" t="s">
        <v>182</v>
      </c>
      <c r="B111" s="9" t="s">
        <v>272</v>
      </c>
      <c r="C111" s="10" t="s">
        <v>35</v>
      </c>
      <c r="D111" s="11">
        <v>55</v>
      </c>
    </row>
    <row r="112" spans="1:6" x14ac:dyDescent="0.2">
      <c r="A112" s="8" t="s">
        <v>183</v>
      </c>
      <c r="B112" s="9" t="s">
        <v>285</v>
      </c>
      <c r="C112" s="10" t="s">
        <v>35</v>
      </c>
      <c r="D112" s="11">
        <v>60</v>
      </c>
    </row>
    <row r="113" spans="1:4" x14ac:dyDescent="0.2">
      <c r="A113" s="8" t="s">
        <v>184</v>
      </c>
      <c r="B113" s="9" t="s">
        <v>249</v>
      </c>
      <c r="C113" s="10" t="s">
        <v>35</v>
      </c>
      <c r="D113" s="11">
        <v>53.5</v>
      </c>
    </row>
    <row r="114" spans="1:4" x14ac:dyDescent="0.2">
      <c r="A114" s="8" t="s">
        <v>185</v>
      </c>
      <c r="B114" s="9" t="s">
        <v>261</v>
      </c>
      <c r="C114" s="10" t="s">
        <v>35</v>
      </c>
      <c r="D114" s="11">
        <v>9</v>
      </c>
    </row>
    <row r="115" spans="1:4" x14ac:dyDescent="0.2">
      <c r="A115" s="8" t="s">
        <v>186</v>
      </c>
      <c r="B115" s="9" t="s">
        <v>250</v>
      </c>
      <c r="C115" s="10" t="s">
        <v>35</v>
      </c>
      <c r="D115" s="11">
        <v>8</v>
      </c>
    </row>
    <row r="116" spans="1:4" x14ac:dyDescent="0.2">
      <c r="A116" s="8" t="s">
        <v>187</v>
      </c>
      <c r="B116" s="9" t="s">
        <v>251</v>
      </c>
      <c r="C116" s="10" t="s">
        <v>35</v>
      </c>
      <c r="D116" s="11">
        <v>6.5</v>
      </c>
    </row>
    <row r="117" spans="1:4" x14ac:dyDescent="0.2">
      <c r="A117" s="8" t="s">
        <v>188</v>
      </c>
      <c r="B117" s="9" t="s">
        <v>253</v>
      </c>
      <c r="C117" s="10" t="s">
        <v>35</v>
      </c>
      <c r="D117" s="11">
        <v>2.7</v>
      </c>
    </row>
    <row r="118" spans="1:4" x14ac:dyDescent="0.2">
      <c r="A118" s="8" t="s">
        <v>189</v>
      </c>
      <c r="B118" s="9" t="s">
        <v>254</v>
      </c>
      <c r="C118" s="10" t="s">
        <v>35</v>
      </c>
      <c r="D118" s="11">
        <v>107.5</v>
      </c>
    </row>
    <row r="119" spans="1:4" x14ac:dyDescent="0.2">
      <c r="A119" s="8" t="s">
        <v>190</v>
      </c>
      <c r="B119" s="9" t="s">
        <v>255</v>
      </c>
      <c r="C119" s="10" t="s">
        <v>35</v>
      </c>
      <c r="D119" s="11">
        <v>112.84</v>
      </c>
    </row>
    <row r="120" spans="1:4" x14ac:dyDescent="0.2">
      <c r="A120" s="8" t="s">
        <v>192</v>
      </c>
      <c r="B120" s="9" t="s">
        <v>252</v>
      </c>
      <c r="C120" s="10" t="s">
        <v>13</v>
      </c>
      <c r="D120" s="11">
        <v>3</v>
      </c>
    </row>
    <row r="121" spans="1:4" x14ac:dyDescent="0.2">
      <c r="A121" s="8" t="s">
        <v>193</v>
      </c>
      <c r="B121" s="9" t="s">
        <v>260</v>
      </c>
      <c r="C121" s="10" t="s">
        <v>13</v>
      </c>
      <c r="D121" s="11">
        <v>2</v>
      </c>
    </row>
    <row r="122" spans="1:4" x14ac:dyDescent="0.2">
      <c r="A122" s="8" t="s">
        <v>194</v>
      </c>
      <c r="B122" s="9" t="s">
        <v>262</v>
      </c>
      <c r="C122" s="10" t="s">
        <v>13</v>
      </c>
      <c r="D122" s="11">
        <v>2</v>
      </c>
    </row>
    <row r="123" spans="1:4" x14ac:dyDescent="0.2">
      <c r="A123" s="8" t="s">
        <v>195</v>
      </c>
      <c r="B123" s="9" t="s">
        <v>263</v>
      </c>
      <c r="C123" s="10" t="s">
        <v>13</v>
      </c>
      <c r="D123" s="11">
        <v>12</v>
      </c>
    </row>
    <row r="124" spans="1:4" x14ac:dyDescent="0.2">
      <c r="A124" s="8" t="s">
        <v>196</v>
      </c>
      <c r="B124" s="9" t="s">
        <v>264</v>
      </c>
      <c r="C124" s="10" t="s">
        <v>13</v>
      </c>
      <c r="D124" s="11">
        <v>9</v>
      </c>
    </row>
    <row r="125" spans="1:4" x14ac:dyDescent="0.2">
      <c r="A125" s="8" t="s">
        <v>197</v>
      </c>
      <c r="B125" s="9" t="s">
        <v>198</v>
      </c>
      <c r="C125" s="10" t="s">
        <v>13</v>
      </c>
      <c r="D125" s="11">
        <v>1</v>
      </c>
    </row>
    <row r="126" spans="1:4" x14ac:dyDescent="0.2">
      <c r="A126" s="8" t="s">
        <v>199</v>
      </c>
      <c r="B126" s="9" t="s">
        <v>256</v>
      </c>
      <c r="C126" s="10" t="s">
        <v>13</v>
      </c>
      <c r="D126" s="11">
        <v>1</v>
      </c>
    </row>
    <row r="127" spans="1:4" x14ac:dyDescent="0.2">
      <c r="A127" s="8" t="s">
        <v>200</v>
      </c>
      <c r="B127" s="9" t="s">
        <v>257</v>
      </c>
      <c r="C127" s="10" t="s">
        <v>13</v>
      </c>
      <c r="D127" s="11">
        <v>12</v>
      </c>
    </row>
    <row r="128" spans="1:4" x14ac:dyDescent="0.2">
      <c r="A128" s="8" t="s">
        <v>201</v>
      </c>
      <c r="B128" s="9" t="s">
        <v>258</v>
      </c>
      <c r="C128" s="10" t="s">
        <v>13</v>
      </c>
      <c r="D128" s="11">
        <v>16</v>
      </c>
    </row>
    <row r="129" spans="1:4" x14ac:dyDescent="0.2">
      <c r="A129" s="8" t="s">
        <v>202</v>
      </c>
      <c r="B129" s="9" t="s">
        <v>259</v>
      </c>
      <c r="C129" s="10" t="s">
        <v>13</v>
      </c>
      <c r="D129" s="11">
        <v>12</v>
      </c>
    </row>
    <row r="130" spans="1:4" x14ac:dyDescent="0.2">
      <c r="A130" s="8" t="s">
        <v>203</v>
      </c>
      <c r="B130" s="9" t="s">
        <v>265</v>
      </c>
      <c r="C130" s="10" t="s">
        <v>13</v>
      </c>
      <c r="D130" s="11">
        <v>2</v>
      </c>
    </row>
    <row r="131" spans="1:4" ht="22.5" x14ac:dyDescent="0.2">
      <c r="A131" s="8" t="s">
        <v>204</v>
      </c>
      <c r="B131" s="9" t="s">
        <v>273</v>
      </c>
      <c r="C131" s="10" t="s">
        <v>13</v>
      </c>
      <c r="D131" s="11">
        <v>8</v>
      </c>
    </row>
    <row r="132" spans="1:4" x14ac:dyDescent="0.2">
      <c r="A132" s="8" t="s">
        <v>205</v>
      </c>
      <c r="B132" s="9" t="s">
        <v>274</v>
      </c>
      <c r="C132" s="10" t="s">
        <v>13</v>
      </c>
      <c r="D132" s="11">
        <v>4</v>
      </c>
    </row>
    <row r="133" spans="1:4" x14ac:dyDescent="0.2">
      <c r="A133" s="8" t="s">
        <v>206</v>
      </c>
      <c r="B133" s="9" t="s">
        <v>275</v>
      </c>
      <c r="C133" s="10" t="s">
        <v>13</v>
      </c>
      <c r="D133" s="11">
        <v>6</v>
      </c>
    </row>
    <row r="134" spans="1:4" x14ac:dyDescent="0.2">
      <c r="A134" s="8" t="s">
        <v>207</v>
      </c>
      <c r="B134" s="9" t="s">
        <v>266</v>
      </c>
      <c r="C134" s="10" t="s">
        <v>13</v>
      </c>
      <c r="D134" s="11">
        <v>2</v>
      </c>
    </row>
    <row r="135" spans="1:4" x14ac:dyDescent="0.2">
      <c r="A135" s="8" t="s">
        <v>208</v>
      </c>
      <c r="B135" s="9" t="s">
        <v>267</v>
      </c>
      <c r="C135" s="10" t="s">
        <v>13</v>
      </c>
      <c r="D135" s="11">
        <v>4</v>
      </c>
    </row>
    <row r="136" spans="1:4" x14ac:dyDescent="0.2">
      <c r="A136" s="8" t="s">
        <v>209</v>
      </c>
      <c r="B136" s="9" t="s">
        <v>268</v>
      </c>
      <c r="C136" s="10" t="s">
        <v>13</v>
      </c>
      <c r="D136" s="11">
        <v>4</v>
      </c>
    </row>
    <row r="137" spans="1:4" x14ac:dyDescent="0.2">
      <c r="A137" s="8" t="s">
        <v>210</v>
      </c>
      <c r="B137" s="9" t="s">
        <v>269</v>
      </c>
      <c r="C137" s="10" t="s">
        <v>13</v>
      </c>
      <c r="D137" s="11">
        <v>3</v>
      </c>
    </row>
    <row r="138" spans="1:4" x14ac:dyDescent="0.2">
      <c r="A138" s="8" t="s">
        <v>211</v>
      </c>
      <c r="B138" s="9" t="s">
        <v>270</v>
      </c>
      <c r="C138" s="10" t="s">
        <v>13</v>
      </c>
      <c r="D138" s="11">
        <v>4</v>
      </c>
    </row>
    <row r="139" spans="1:4" x14ac:dyDescent="0.2">
      <c r="A139" s="8" t="s">
        <v>212</v>
      </c>
      <c r="B139" s="9" t="s">
        <v>271</v>
      </c>
      <c r="C139" s="10" t="s">
        <v>13</v>
      </c>
      <c r="D139" s="11">
        <v>21</v>
      </c>
    </row>
    <row r="140" spans="1:4" x14ac:dyDescent="0.2">
      <c r="A140" s="8" t="s">
        <v>213</v>
      </c>
      <c r="B140" s="9" t="s">
        <v>215</v>
      </c>
      <c r="C140" s="10" t="s">
        <v>216</v>
      </c>
      <c r="D140" s="11">
        <v>18</v>
      </c>
    </row>
    <row r="141" spans="1:4" x14ac:dyDescent="0.2">
      <c r="A141" s="8" t="s">
        <v>214</v>
      </c>
      <c r="B141" s="9" t="s">
        <v>191</v>
      </c>
      <c r="C141" s="10" t="s">
        <v>13</v>
      </c>
      <c r="D141" s="11">
        <v>5</v>
      </c>
    </row>
    <row r="142" spans="1:4" x14ac:dyDescent="0.2">
      <c r="A142" s="6" t="s">
        <v>1</v>
      </c>
      <c r="B142" s="7" t="s">
        <v>217</v>
      </c>
      <c r="C142" s="7" t="s">
        <v>1</v>
      </c>
      <c r="D142" s="7" t="s">
        <v>1</v>
      </c>
    </row>
    <row r="143" spans="1:4" x14ac:dyDescent="0.2">
      <c r="A143" s="6" t="s">
        <v>277</v>
      </c>
      <c r="B143" s="7" t="s">
        <v>241</v>
      </c>
      <c r="C143" s="7" t="s">
        <v>1</v>
      </c>
      <c r="D143" s="7" t="s">
        <v>1</v>
      </c>
    </row>
    <row r="144" spans="1:4" ht="33.75" x14ac:dyDescent="0.2">
      <c r="A144" s="8" t="s">
        <v>278</v>
      </c>
      <c r="B144" s="9" t="s">
        <v>220</v>
      </c>
      <c r="C144" s="10" t="s">
        <v>35</v>
      </c>
      <c r="D144" s="11">
        <v>42.3</v>
      </c>
    </row>
    <row r="145" spans="1:4" ht="22.5" x14ac:dyDescent="0.2">
      <c r="A145" s="8" t="s">
        <v>279</v>
      </c>
      <c r="B145" s="9" t="s">
        <v>276</v>
      </c>
      <c r="C145" s="10" t="s">
        <v>13</v>
      </c>
      <c r="D145" s="11">
        <v>1</v>
      </c>
    </row>
    <row r="146" spans="1:4" ht="22.5" x14ac:dyDescent="0.2">
      <c r="A146" s="8" t="s">
        <v>280</v>
      </c>
      <c r="B146" s="9" t="s">
        <v>223</v>
      </c>
      <c r="C146" s="10" t="s">
        <v>35</v>
      </c>
      <c r="D146" s="11">
        <v>6.2</v>
      </c>
    </row>
    <row r="147" spans="1:4" ht="22.5" x14ac:dyDescent="0.2">
      <c r="A147" s="8" t="s">
        <v>281</v>
      </c>
      <c r="B147" s="12" t="s">
        <v>282</v>
      </c>
      <c r="C147" s="10" t="s">
        <v>35</v>
      </c>
      <c r="D147" s="11">
        <v>6.17</v>
      </c>
    </row>
    <row r="148" spans="1:4" x14ac:dyDescent="0.2">
      <c r="A148" s="6" t="s">
        <v>1</v>
      </c>
      <c r="B148" s="7" t="s">
        <v>242</v>
      </c>
      <c r="C148" s="7" t="s">
        <v>1</v>
      </c>
      <c r="D148" s="7" t="s">
        <v>1</v>
      </c>
    </row>
    <row r="149" spans="1:4" x14ac:dyDescent="0.2">
      <c r="A149" s="6" t="s">
        <v>218</v>
      </c>
      <c r="B149" s="7" t="s">
        <v>225</v>
      </c>
      <c r="C149" s="7" t="s">
        <v>1</v>
      </c>
      <c r="D149" s="7" t="s">
        <v>1</v>
      </c>
    </row>
    <row r="150" spans="1:4" x14ac:dyDescent="0.2">
      <c r="A150" s="8" t="s">
        <v>219</v>
      </c>
      <c r="B150" s="9" t="s">
        <v>227</v>
      </c>
      <c r="C150" s="10" t="s">
        <v>16</v>
      </c>
      <c r="D150" s="11">
        <v>20.100000000000001</v>
      </c>
    </row>
    <row r="151" spans="1:4" x14ac:dyDescent="0.2">
      <c r="A151" s="8" t="s">
        <v>221</v>
      </c>
      <c r="B151" s="9" t="s">
        <v>229</v>
      </c>
      <c r="C151" s="10" t="s">
        <v>16</v>
      </c>
      <c r="D151" s="11">
        <v>6</v>
      </c>
    </row>
    <row r="152" spans="1:4" x14ac:dyDescent="0.2">
      <c r="A152" s="8" t="s">
        <v>222</v>
      </c>
      <c r="B152" s="9" t="s">
        <v>230</v>
      </c>
      <c r="C152" s="10" t="s">
        <v>231</v>
      </c>
      <c r="D152" s="11">
        <v>1</v>
      </c>
    </row>
    <row r="153" spans="1:4" x14ac:dyDescent="0.2">
      <c r="A153" s="8" t="s">
        <v>240</v>
      </c>
      <c r="B153" s="9" t="s">
        <v>232</v>
      </c>
      <c r="C153" s="10" t="s">
        <v>233</v>
      </c>
      <c r="D153" s="11">
        <v>1</v>
      </c>
    </row>
    <row r="154" spans="1:4" x14ac:dyDescent="0.2">
      <c r="A154" s="6" t="s">
        <v>1</v>
      </c>
      <c r="B154" s="7" t="s">
        <v>234</v>
      </c>
      <c r="C154" s="7" t="s">
        <v>1</v>
      </c>
      <c r="D154" s="7" t="s">
        <v>1</v>
      </c>
    </row>
    <row r="155" spans="1:4" x14ac:dyDescent="0.2">
      <c r="A155" s="6" t="s">
        <v>224</v>
      </c>
      <c r="B155" s="7" t="s">
        <v>235</v>
      </c>
      <c r="C155" s="7" t="s">
        <v>1</v>
      </c>
      <c r="D155" s="7" t="s">
        <v>1</v>
      </c>
    </row>
    <row r="156" spans="1:4" x14ac:dyDescent="0.2">
      <c r="A156" s="8" t="s">
        <v>226</v>
      </c>
      <c r="B156" s="9" t="s">
        <v>236</v>
      </c>
      <c r="C156" s="10" t="s">
        <v>10</v>
      </c>
      <c r="D156" s="11">
        <v>1</v>
      </c>
    </row>
    <row r="157" spans="1:4" x14ac:dyDescent="0.2">
      <c r="A157" s="8" t="s">
        <v>228</v>
      </c>
      <c r="B157" s="9" t="s">
        <v>237</v>
      </c>
      <c r="C157" s="10" t="s">
        <v>10</v>
      </c>
      <c r="D157" s="11">
        <v>1</v>
      </c>
    </row>
    <row r="158" spans="1:4" x14ac:dyDescent="0.2">
      <c r="A158" s="6" t="s">
        <v>1</v>
      </c>
      <c r="B158" s="7" t="s">
        <v>238</v>
      </c>
      <c r="C158" s="7" t="s">
        <v>1</v>
      </c>
      <c r="D158" s="7" t="s">
        <v>1</v>
      </c>
    </row>
    <row r="159" spans="1:4" x14ac:dyDescent="0.2">
      <c r="A159" s="6" t="s">
        <v>1</v>
      </c>
      <c r="B159" s="7" t="s">
        <v>239</v>
      </c>
      <c r="C159" s="7" t="s">
        <v>1</v>
      </c>
      <c r="D159" s="7" t="s">
        <v>1</v>
      </c>
    </row>
  </sheetData>
  <pageMargins left="0.36" right="0" top="0.6" bottom="0.8" header="0.5" footer="0.5"/>
  <pageSetup scale="82" orientation="portrait" r:id="rId1"/>
  <rowBreaks count="2" manualBreakCount="2">
    <brk id="56" max="6" man="1"/>
    <brk id="107" max="6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PTTO MCAL SUCRE</vt:lpstr>
      <vt:lpstr>'PTTO MCAL SUCRE'!Área_de_impresión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Soledad Ortega</dc:creator>
  <cp:lastModifiedBy>Alvaro Victor Rocabado Valdiviezo</cp:lastModifiedBy>
  <cp:lastPrinted>2015-04-17T21:25:16Z</cp:lastPrinted>
  <dcterms:created xsi:type="dcterms:W3CDTF">2013-05-21T15:22:36Z</dcterms:created>
  <dcterms:modified xsi:type="dcterms:W3CDTF">2015-04-28T13:36:24Z</dcterms:modified>
</cp:coreProperties>
</file>