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DETALLE MENSUAL VOLUMENES" sheetId="6" r:id="rId1"/>
    <sheet name="DETALLE MENSUAL IMPORTES" sheetId="4" r:id="rId2"/>
    <sheet name="VOLUMENES X CATEGORIA" sheetId="2" r:id="rId3"/>
    <sheet name="IMPORTES  X CATEGORIA" sheetId="1" r:id="rId4"/>
  </sheets>
  <definedNames>
    <definedName name="_xlnm.Print_Area" localSheetId="1">'DETALLE MENSUAL IMPORTES'!$B$1:$B$14</definedName>
    <definedName name="_xlnm.Print_Area" localSheetId="3">'IMPORTES  X CATEGORIA'!$B$1:$C$31</definedName>
    <definedName name="_xlnm.Print_Area" localSheetId="2">'VOLUMENES X CATEGORIA'!$B$1:$C$30</definedName>
  </definedNames>
  <calcPr calcId="145621"/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J30" i="1"/>
  <c r="K30" i="1"/>
  <c r="L30" i="1"/>
  <c r="M30" i="1"/>
  <c r="N30" i="1"/>
  <c r="O30" i="1"/>
  <c r="C14" i="4"/>
  <c r="D14" i="4"/>
  <c r="E14" i="4"/>
  <c r="F14" i="4"/>
  <c r="G14" i="4"/>
  <c r="H14" i="4"/>
  <c r="I14" i="4"/>
  <c r="J14" i="4"/>
  <c r="K14" i="4"/>
  <c r="L14" i="4"/>
  <c r="M14" i="4"/>
  <c r="N14" i="4"/>
  <c r="D30" i="2"/>
  <c r="E30" i="2"/>
  <c r="F30" i="2"/>
  <c r="G30" i="2"/>
  <c r="H30" i="2"/>
  <c r="I30" i="2"/>
  <c r="J30" i="2"/>
  <c r="K30" i="2"/>
  <c r="L30" i="2"/>
  <c r="M30" i="2"/>
  <c r="N30" i="2"/>
  <c r="O30" i="2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C15" i="6"/>
</calcChain>
</file>

<file path=xl/sharedStrings.xml><?xml version="1.0" encoding="utf-8"?>
<sst xmlns="http://schemas.openxmlformats.org/spreadsheetml/2006/main" count="138" uniqueCount="22">
  <si>
    <t>CIUDAD</t>
  </si>
  <si>
    <t>CATEGORIA</t>
  </si>
  <si>
    <t>LA PAZ</t>
  </si>
  <si>
    <t>COMERCIAL</t>
  </si>
  <si>
    <t>DOMESTICO</t>
  </si>
  <si>
    <t>INDUSTRIAL</t>
  </si>
  <si>
    <t>EL ALTO</t>
  </si>
  <si>
    <t>VIACHA</t>
  </si>
  <si>
    <t>ORURO</t>
  </si>
  <si>
    <t>POTOSI</t>
  </si>
  <si>
    <t>COCHABAMBA</t>
  </si>
  <si>
    <t>SANTA CRUZ</t>
  </si>
  <si>
    <t>CHUQUISACA</t>
  </si>
  <si>
    <t>GESTION 2013</t>
  </si>
  <si>
    <t>PROYECCION GESTION 2014</t>
  </si>
  <si>
    <t>VOLUMENES DE GN COMERCIALIZADOS GESTION 2013 Y PROYECCION 2014 - GNRGD
(Expresado en MPCs.)</t>
  </si>
  <si>
    <t>TOTAL</t>
  </si>
  <si>
    <t>ANEXO No. 4</t>
  </si>
  <si>
    <t>VOLUMENES DE GN COMERCIALIZADOS GESTION 2014 - GNRGD
(Expresado en MPCs.)</t>
  </si>
  <si>
    <t>IMPORTE POR VENTA DE GN COMERCIALIZADOS 2014 - GNRGD
(Expresado en Bs.)</t>
  </si>
  <si>
    <t>GESTION 2014</t>
  </si>
  <si>
    <t>ANEXO 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</si>
</sst>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$_-;\-* #,##0.00\ _$_-;_-* &quot;-&quot;??\ _$_-;_-@_-"/>
    <numFmt numFmtId="165" formatCode="[$-C0A]m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0" fillId="0" borderId="2" xfId="0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right" vertical="center"/>
    </xf>
    <xf numFmtId="164" fontId="0" fillId="2" borderId="2" xfId="1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4" fontId="0" fillId="0" borderId="2" xfId="0" applyNumberFormat="1" applyFill="1" applyBorder="1" applyAlignment="1">
      <alignment horizontal="right" vertical="center" indent="2"/>
    </xf>
    <xf numFmtId="4" fontId="0" fillId="0" borderId="2" xfId="0" applyNumberFormat="1" applyFill="1" applyBorder="1" applyAlignment="1">
      <alignment horizontal="center" vertical="center"/>
    </xf>
    <xf numFmtId="4" fontId="0" fillId="0" borderId="2" xfId="1" applyNumberFormat="1" applyFont="1" applyFill="1" applyBorder="1" applyAlignment="1">
      <alignment horizontal="right" vertical="center" indent="2"/>
    </xf>
    <xf numFmtId="0" fontId="4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2" xfId="1" applyNumberFormat="1" applyFont="1" applyFill="1" applyBorder="1" applyAlignment="1">
      <alignment horizontal="right" vertical="center" indent="2"/>
    </xf>
    <xf numFmtId="164" fontId="0" fillId="0" borderId="2" xfId="0" applyNumberFormat="1" applyFill="1" applyBorder="1"/>
    <xf numFmtId="0" fontId="4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/>
    <xf numFmtId="164" fontId="4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Fill="1"/>
    <xf numFmtId="0" fontId="3" fillId="0" borderId="2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 indent="2"/>
    </xf>
    <xf numFmtId="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4" fontId="6" fillId="0" borderId="2" xfId="1" applyNumberFormat="1" applyFont="1" applyFill="1" applyBorder="1" applyAlignment="1">
      <alignment horizontal="right" vertical="center" indent="2"/>
    </xf>
    <xf numFmtId="4" fontId="7" fillId="0" borderId="2" xfId="0" applyNumberFormat="1" applyFont="1" applyFill="1" applyBorder="1"/>
    <xf numFmtId="0" fontId="7" fillId="0" borderId="0" xfId="0" applyFont="1"/>
    <xf numFmtId="0" fontId="7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123266</xdr:colOff>
      <xdr:row>1</xdr:row>
      <xdr:rowOff>78442</xdr:rowOff>
    </xdr:from>
    <xdr:to>
      <xdr:col>2</xdr:col>
      <xdr:colOff>306483</xdr:colOff>
      <xdr:row>2</xdr:row>
      <xdr:rowOff>105336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384" y="268942"/>
          <a:ext cx="1438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313763</xdr:colOff>
      <xdr:row>0</xdr:row>
      <xdr:rowOff>89648</xdr:rowOff>
    </xdr:from>
    <xdr:to>
      <xdr:col>3</xdr:col>
      <xdr:colOff>48744</xdr:colOff>
      <xdr:row>2</xdr:row>
      <xdr:rowOff>49307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881" y="89648"/>
          <a:ext cx="1438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324972</xdr:colOff>
      <xdr:row>1</xdr:row>
      <xdr:rowOff>112059</xdr:rowOff>
    </xdr:from>
    <xdr:to>
      <xdr:col>3</xdr:col>
      <xdr:colOff>59953</xdr:colOff>
      <xdr:row>2</xdr:row>
      <xdr:rowOff>138953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090" y="302559"/>
          <a:ext cx="1438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Z15"/>
  <sheetViews>
    <sheetView tabSelected="1" zoomScale="85" zoomScaleNormal="85" workbookViewId="0">
      <selection activeCell="F16" sqref="F16"/>
    </sheetView>
  </sheetViews>
  <sheetFormatPr baseColWidth="10" defaultRowHeight="15" x14ac:dyDescent="0.25"/>
  <cols>
    <col min="1" max="1" width="3.28515625" customWidth="1"/>
    <col min="2" max="2" width="18.85546875" customWidth="1"/>
    <col min="3" max="14" width="14.5703125" customWidth="1"/>
    <col min="15" max="26" width="14.42578125" bestFit="1" customWidth="1"/>
    <col min="27" max="28" width="12.7109375" bestFit="1" customWidth="1"/>
  </cols>
  <sheetData>
    <row r="1" spans="2:26" x14ac:dyDescent="0.25">
      <c r="H1" s="46" t="s">
        <v>17</v>
      </c>
    </row>
    <row r="3" spans="2:26" ht="39" customHeight="1" x14ac:dyDescent="0.25">
      <c r="B3" s="34" t="s">
        <v>15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5" spans="2:26" s="9" customFormat="1" ht="15.75" x14ac:dyDescent="0.25">
      <c r="B5" s="48"/>
      <c r="C5" s="44" t="s">
        <v>13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35" t="s">
        <v>14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2:26" s="12" customFormat="1" ht="35.25" customHeight="1" x14ac:dyDescent="0.25">
      <c r="B6" s="49" t="s">
        <v>0</v>
      </c>
      <c r="C6" s="45">
        <v>41275</v>
      </c>
      <c r="D6" s="45">
        <v>41306</v>
      </c>
      <c r="E6" s="45">
        <v>41334</v>
      </c>
      <c r="F6" s="45">
        <v>41365</v>
      </c>
      <c r="G6" s="45">
        <v>41395</v>
      </c>
      <c r="H6" s="45">
        <v>41426</v>
      </c>
      <c r="I6" s="45">
        <v>41456</v>
      </c>
      <c r="J6" s="45">
        <v>41487</v>
      </c>
      <c r="K6" s="45">
        <v>41518</v>
      </c>
      <c r="L6" s="45">
        <v>41548</v>
      </c>
      <c r="M6" s="45">
        <v>41579</v>
      </c>
      <c r="N6" s="45">
        <v>41609</v>
      </c>
      <c r="O6" s="10">
        <v>41640</v>
      </c>
      <c r="P6" s="10">
        <v>41671</v>
      </c>
      <c r="Q6" s="10">
        <v>41699</v>
      </c>
      <c r="R6" s="10">
        <v>41730</v>
      </c>
      <c r="S6" s="10">
        <v>41760</v>
      </c>
      <c r="T6" s="10">
        <v>41791</v>
      </c>
      <c r="U6" s="10">
        <v>41821</v>
      </c>
      <c r="V6" s="10">
        <v>41852</v>
      </c>
      <c r="W6" s="10">
        <v>41883</v>
      </c>
      <c r="X6" s="10">
        <v>41913</v>
      </c>
      <c r="Y6" s="10">
        <v>41944</v>
      </c>
      <c r="Z6" s="10">
        <v>41974</v>
      </c>
    </row>
    <row r="7" spans="2:26" x14ac:dyDescent="0.25">
      <c r="B7" s="1" t="s">
        <v>2</v>
      </c>
      <c r="C7" s="6">
        <v>168428.52999999971</v>
      </c>
      <c r="D7" s="6">
        <v>173702.75999999972</v>
      </c>
      <c r="E7" s="6">
        <v>169424.71399999972</v>
      </c>
      <c r="F7" s="6">
        <v>184418.78199999951</v>
      </c>
      <c r="G7" s="6">
        <v>205772.46899999931</v>
      </c>
      <c r="H7" s="6">
        <v>209325.981999999</v>
      </c>
      <c r="I7" s="6">
        <v>205837.63099999912</v>
      </c>
      <c r="J7" s="6">
        <v>228852.96299999539</v>
      </c>
      <c r="K7" s="6">
        <v>218159.36199999452</v>
      </c>
      <c r="L7" s="6">
        <v>228387.9019999945</v>
      </c>
      <c r="M7" s="6">
        <v>220791.60699999298</v>
      </c>
      <c r="N7" s="6">
        <v>207392.4669999906</v>
      </c>
      <c r="O7" s="6">
        <v>235789.77795453669</v>
      </c>
      <c r="P7" s="6">
        <v>241033.13906292792</v>
      </c>
      <c r="Q7" s="6">
        <v>246276.500171319</v>
      </c>
      <c r="R7" s="6">
        <v>251519.86127970921</v>
      </c>
      <c r="S7" s="6">
        <v>256763.22238810029</v>
      </c>
      <c r="T7" s="6">
        <v>262006.58349649148</v>
      </c>
      <c r="U7" s="6">
        <v>267249.94460488169</v>
      </c>
      <c r="V7" s="6">
        <v>272493.30571327283</v>
      </c>
      <c r="W7" s="6">
        <v>277736.66682166298</v>
      </c>
      <c r="X7" s="6">
        <v>282980.02793005423</v>
      </c>
      <c r="Y7" s="6">
        <v>288223.38903844531</v>
      </c>
      <c r="Z7" s="6">
        <v>293466.7501468354</v>
      </c>
    </row>
    <row r="8" spans="2:26" x14ac:dyDescent="0.25">
      <c r="B8" s="1" t="s">
        <v>6</v>
      </c>
      <c r="C8" s="6">
        <v>410012.35299999989</v>
      </c>
      <c r="D8" s="6">
        <v>385884.22200000111</v>
      </c>
      <c r="E8" s="6">
        <v>407707.69200000097</v>
      </c>
      <c r="F8" s="6">
        <v>411191.13600000023</v>
      </c>
      <c r="G8" s="6">
        <v>378071.54600000114</v>
      </c>
      <c r="H8" s="6">
        <v>425068.45600000169</v>
      </c>
      <c r="I8" s="6">
        <v>421243.68500000413</v>
      </c>
      <c r="J8" s="6">
        <v>450509.14600004454</v>
      </c>
      <c r="K8" s="6">
        <v>444689.50200005691</v>
      </c>
      <c r="L8" s="6">
        <v>441293.9390000464</v>
      </c>
      <c r="M8" s="6">
        <v>454142.64500007656</v>
      </c>
      <c r="N8" s="6">
        <v>443444.37200005061</v>
      </c>
      <c r="O8" s="6">
        <v>459093.41246976517</v>
      </c>
      <c r="P8" s="6">
        <v>464681.3901061361</v>
      </c>
      <c r="Q8" s="6">
        <v>470269.36774250609</v>
      </c>
      <c r="R8" s="6">
        <v>475857.34537887701</v>
      </c>
      <c r="S8" s="6">
        <v>481445.323015248</v>
      </c>
      <c r="T8" s="6">
        <v>487033.30065161799</v>
      </c>
      <c r="U8" s="6">
        <v>492621.27828798891</v>
      </c>
      <c r="V8" s="6">
        <v>498209.25592435891</v>
      </c>
      <c r="W8" s="6">
        <v>503797.23356072977</v>
      </c>
      <c r="X8" s="6">
        <v>509385.21119709971</v>
      </c>
      <c r="Y8" s="6">
        <v>514973.18883347069</v>
      </c>
      <c r="Z8" s="6">
        <v>520561.16646984057</v>
      </c>
    </row>
    <row r="9" spans="2:26" x14ac:dyDescent="0.25">
      <c r="B9" s="1" t="s">
        <v>7</v>
      </c>
      <c r="C9" s="6">
        <v>603192.95399999991</v>
      </c>
      <c r="D9" s="6">
        <v>539846.00800000003</v>
      </c>
      <c r="E9" s="6">
        <v>558974.71900000004</v>
      </c>
      <c r="F9" s="6">
        <v>688676.50100000005</v>
      </c>
      <c r="G9" s="6">
        <v>649838.16499999992</v>
      </c>
      <c r="H9" s="6">
        <v>701729.61399999994</v>
      </c>
      <c r="I9" s="6">
        <v>475797.80800000002</v>
      </c>
      <c r="J9" s="6">
        <v>618264.07799999986</v>
      </c>
      <c r="K9" s="6">
        <v>568940.92599999998</v>
      </c>
      <c r="L9" s="6">
        <v>625465.45899999992</v>
      </c>
      <c r="M9" s="6">
        <v>594423.71100000001</v>
      </c>
      <c r="N9" s="6">
        <v>611589.94999999984</v>
      </c>
      <c r="O9" s="6">
        <v>606008.69231818162</v>
      </c>
      <c r="P9" s="6">
        <v>606462.08225174819</v>
      </c>
      <c r="Q9" s="6">
        <v>606915.47218531487</v>
      </c>
      <c r="R9" s="6">
        <v>607368.86211888143</v>
      </c>
      <c r="S9" s="6">
        <v>607822.25205244706</v>
      </c>
      <c r="T9" s="6">
        <v>608275.64198601362</v>
      </c>
      <c r="U9" s="6">
        <v>608729.03191958019</v>
      </c>
      <c r="V9" s="6">
        <v>609182.42185314687</v>
      </c>
      <c r="W9" s="6">
        <v>609635.81178671354</v>
      </c>
      <c r="X9" s="6">
        <v>610089.20172028011</v>
      </c>
      <c r="Y9" s="6">
        <v>610542.59165384562</v>
      </c>
      <c r="Z9" s="6">
        <v>610995.9815874123</v>
      </c>
    </row>
    <row r="10" spans="2:26" x14ac:dyDescent="0.25">
      <c r="B10" s="1" t="s">
        <v>8</v>
      </c>
      <c r="C10" s="6">
        <v>223300.5919999996</v>
      </c>
      <c r="D10" s="6">
        <v>219026.2789999996</v>
      </c>
      <c r="E10" s="6">
        <v>201954.19199999981</v>
      </c>
      <c r="F10" s="6">
        <v>216539.28999999951</v>
      </c>
      <c r="G10" s="6">
        <v>202090.78399999952</v>
      </c>
      <c r="H10" s="6">
        <v>233982.10799999931</v>
      </c>
      <c r="I10" s="6">
        <v>245563.3079999992</v>
      </c>
      <c r="J10" s="6">
        <v>272570.61799999757</v>
      </c>
      <c r="K10" s="6">
        <v>250265.34599999688</v>
      </c>
      <c r="L10" s="6">
        <v>274578.81099999696</v>
      </c>
      <c r="M10" s="6">
        <v>273654.40899999731</v>
      </c>
      <c r="N10" s="6">
        <v>259988.21099999722</v>
      </c>
      <c r="O10" s="6">
        <v>280260.41143939091</v>
      </c>
      <c r="P10" s="6">
        <v>286537.475404425</v>
      </c>
      <c r="Q10" s="6">
        <v>292814.53936946008</v>
      </c>
      <c r="R10" s="6">
        <v>299091.60333449417</v>
      </c>
      <c r="S10" s="6">
        <v>305368.66729952919</v>
      </c>
      <c r="T10" s="6">
        <v>311645.73126456433</v>
      </c>
      <c r="U10" s="6">
        <v>317922.79522959853</v>
      </c>
      <c r="V10" s="6">
        <v>324199.85919463361</v>
      </c>
      <c r="W10" s="6">
        <v>330476.92315966869</v>
      </c>
      <c r="X10" s="6">
        <v>336753.98712470278</v>
      </c>
      <c r="Y10" s="6">
        <v>343031.0510897378</v>
      </c>
      <c r="Z10" s="6">
        <v>349308.11505477189</v>
      </c>
    </row>
    <row r="11" spans="2:26" x14ac:dyDescent="0.25">
      <c r="B11" s="1" t="s">
        <v>9</v>
      </c>
      <c r="C11" s="6">
        <v>62438.236999999906</v>
      </c>
      <c r="D11" s="6">
        <v>71491.023999999903</v>
      </c>
      <c r="E11" s="6">
        <v>60864.6890000001</v>
      </c>
      <c r="F11" s="6">
        <v>65718.503999999899</v>
      </c>
      <c r="G11" s="6">
        <v>66236.934000000008</v>
      </c>
      <c r="H11" s="6">
        <v>82552.174999999799</v>
      </c>
      <c r="I11" s="6">
        <v>78926.878999999797</v>
      </c>
      <c r="J11" s="6">
        <v>81800.673999998704</v>
      </c>
      <c r="K11" s="6">
        <v>78372.53099999862</v>
      </c>
      <c r="L11" s="6">
        <v>74015.431999999011</v>
      </c>
      <c r="M11" s="6">
        <v>78933.502999998687</v>
      </c>
      <c r="N11" s="6">
        <v>74232.864999998885</v>
      </c>
      <c r="O11" s="6">
        <v>81945.161772725958</v>
      </c>
      <c r="P11" s="6">
        <v>83326.680930068396</v>
      </c>
      <c r="Q11" s="6">
        <v>84708.200087410965</v>
      </c>
      <c r="R11" s="6">
        <v>86089.719244753302</v>
      </c>
      <c r="S11" s="6">
        <v>87471.238402095973</v>
      </c>
      <c r="T11" s="6">
        <v>88852.757559438425</v>
      </c>
      <c r="U11" s="6">
        <v>90234.276716780965</v>
      </c>
      <c r="V11" s="6">
        <v>91615.795874123418</v>
      </c>
      <c r="W11" s="6">
        <v>92997.315031465987</v>
      </c>
      <c r="X11" s="6">
        <v>94378.834188808425</v>
      </c>
      <c r="Y11" s="6">
        <v>95760.35334615098</v>
      </c>
      <c r="Z11" s="6">
        <v>97141.872503493447</v>
      </c>
    </row>
    <row r="12" spans="2:26" x14ac:dyDescent="0.25">
      <c r="B12" s="1" t="s">
        <v>10</v>
      </c>
      <c r="C12" s="6">
        <v>1206846.762914669</v>
      </c>
      <c r="D12" s="6">
        <v>1105165.7237563196</v>
      </c>
      <c r="E12" s="6">
        <v>1021030.1863512981</v>
      </c>
      <c r="F12" s="6">
        <v>1144234.5209999972</v>
      </c>
      <c r="G12" s="6">
        <v>1127279.8834423474</v>
      </c>
      <c r="H12" s="6">
        <v>1262398.1740000001</v>
      </c>
      <c r="I12" s="6">
        <v>1094140.0989999955</v>
      </c>
      <c r="J12" s="6">
        <v>1258208.1299999999</v>
      </c>
      <c r="K12" s="6">
        <v>1172887.4399999934</v>
      </c>
      <c r="L12" s="6">
        <v>1187254.5099999926</v>
      </c>
      <c r="M12" s="6">
        <v>1192402.8249999934</v>
      </c>
      <c r="N12" s="6">
        <v>1188451.9319999933</v>
      </c>
      <c r="O12" s="6">
        <v>1211407.2647814143</v>
      </c>
      <c r="P12" s="6">
        <v>1218799.4056777325</v>
      </c>
      <c r="Q12" s="6">
        <v>1226191.546574041</v>
      </c>
      <c r="R12" s="6">
        <v>1233583.6874703493</v>
      </c>
      <c r="S12" s="6">
        <v>1240975.8283666677</v>
      </c>
      <c r="T12" s="6">
        <v>1248367.9692629762</v>
      </c>
      <c r="U12" s="6">
        <v>1255760.1101592944</v>
      </c>
      <c r="V12" s="6">
        <v>1263152.2510556029</v>
      </c>
      <c r="W12" s="6">
        <v>1270544.3919519214</v>
      </c>
      <c r="X12" s="6">
        <v>1277936.5328482296</v>
      </c>
      <c r="Y12" s="6">
        <v>1285328.6737445381</v>
      </c>
      <c r="Z12" s="6">
        <v>1292720.8146408563</v>
      </c>
    </row>
    <row r="13" spans="2:26" x14ac:dyDescent="0.25">
      <c r="B13" s="1" t="s">
        <v>11</v>
      </c>
      <c r="C13" s="6">
        <v>1308836.473</v>
      </c>
      <c r="D13" s="6">
        <v>1206702.1440000001</v>
      </c>
      <c r="E13" s="6">
        <v>1514969.5829999999</v>
      </c>
      <c r="F13" s="6">
        <v>1458856.9049999998</v>
      </c>
      <c r="G13" s="6">
        <v>1504851.591</v>
      </c>
      <c r="H13" s="6">
        <v>1477510.48</v>
      </c>
      <c r="I13" s="6">
        <v>1632670.327</v>
      </c>
      <c r="J13" s="6">
        <v>1632880.7720000001</v>
      </c>
      <c r="K13" s="6">
        <v>1544251.6150000002</v>
      </c>
      <c r="L13" s="6">
        <v>1593496.037</v>
      </c>
      <c r="M13" s="6">
        <v>1539456.2960000001</v>
      </c>
      <c r="N13" s="6">
        <v>1558161.07</v>
      </c>
      <c r="O13" s="6">
        <v>1662567.1847121194</v>
      </c>
      <c r="P13" s="6">
        <v>1687928.2478344983</v>
      </c>
      <c r="Q13" s="6">
        <v>1713289.3109568772</v>
      </c>
      <c r="R13" s="6">
        <v>1738650.3740792561</v>
      </c>
      <c r="S13" s="6">
        <v>1764011.4372016347</v>
      </c>
      <c r="T13" s="6">
        <v>1789372.5003240136</v>
      </c>
      <c r="U13" s="6">
        <v>1814733.5634463828</v>
      </c>
      <c r="V13" s="6">
        <v>1840094.6265687617</v>
      </c>
      <c r="W13" s="6">
        <v>1865455.6896911405</v>
      </c>
      <c r="X13" s="6">
        <v>1890816.7528135192</v>
      </c>
      <c r="Y13" s="6">
        <v>1916177.8159358981</v>
      </c>
      <c r="Z13" s="6">
        <v>1941538.879058277</v>
      </c>
    </row>
    <row r="14" spans="2:26" x14ac:dyDescent="0.25">
      <c r="B14" s="7" t="s">
        <v>12</v>
      </c>
      <c r="C14" s="8">
        <v>298128.35442659608</v>
      </c>
      <c r="D14" s="8">
        <v>270201.66498854355</v>
      </c>
      <c r="E14" s="8">
        <v>136150.81233861324</v>
      </c>
      <c r="F14" s="8">
        <v>275449.07160306309</v>
      </c>
      <c r="G14" s="8">
        <v>261416.94392523402</v>
      </c>
      <c r="H14" s="8">
        <v>270888.93879778113</v>
      </c>
      <c r="I14" s="8">
        <v>344029.57160226273</v>
      </c>
      <c r="J14" s="8">
        <v>276468.45600000006</v>
      </c>
      <c r="K14" s="8">
        <v>329790.72878663475</v>
      </c>
      <c r="L14" s="8">
        <v>341912.71824586357</v>
      </c>
      <c r="M14" s="8">
        <v>365667.47999999992</v>
      </c>
      <c r="N14" s="8">
        <v>320716.20799999998</v>
      </c>
      <c r="O14" s="8">
        <v>338043.20720936341</v>
      </c>
      <c r="P14" s="8">
        <v>348515.84014352784</v>
      </c>
      <c r="Q14" s="8">
        <v>358988.47307769232</v>
      </c>
      <c r="R14" s="8">
        <v>369461.10601185681</v>
      </c>
      <c r="S14" s="8">
        <v>379933.73894602136</v>
      </c>
      <c r="T14" s="8">
        <v>390406.37188018579</v>
      </c>
      <c r="U14" s="8">
        <v>400879.00481435028</v>
      </c>
      <c r="V14" s="8">
        <v>411351.63774851471</v>
      </c>
      <c r="W14" s="8">
        <v>421824.27068267827</v>
      </c>
      <c r="X14" s="8">
        <v>432296.9036168427</v>
      </c>
      <c r="Y14" s="8">
        <v>275764.93599999999</v>
      </c>
      <c r="Z14" s="8">
        <v>230813.66399999999</v>
      </c>
    </row>
    <row r="15" spans="2:26" s="9" customFormat="1" x14ac:dyDescent="0.25">
      <c r="B15" s="11" t="s">
        <v>16</v>
      </c>
      <c r="C15" s="13">
        <f>SUM(C7:C14)</f>
        <v>4281184.2563412646</v>
      </c>
      <c r="D15" s="13">
        <f t="shared" ref="D15:Z15" si="0">SUM(D7:D14)</f>
        <v>3972019.8257448631</v>
      </c>
      <c r="E15" s="13">
        <f t="shared" si="0"/>
        <v>4071076.5876899115</v>
      </c>
      <c r="F15" s="13">
        <f t="shared" si="0"/>
        <v>4445084.7106030593</v>
      </c>
      <c r="G15" s="13">
        <f t="shared" si="0"/>
        <v>4395558.3163675815</v>
      </c>
      <c r="H15" s="13">
        <f t="shared" si="0"/>
        <v>4663455.9277977813</v>
      </c>
      <c r="I15" s="13">
        <f t="shared" si="0"/>
        <v>4498209.3086022604</v>
      </c>
      <c r="J15" s="13">
        <f t="shared" si="0"/>
        <v>4819554.8370000366</v>
      </c>
      <c r="K15" s="13">
        <f t="shared" si="0"/>
        <v>4607357.4507866744</v>
      </c>
      <c r="L15" s="13">
        <f t="shared" si="0"/>
        <v>4766404.8082458936</v>
      </c>
      <c r="M15" s="13">
        <f t="shared" si="0"/>
        <v>4719472.4760000585</v>
      </c>
      <c r="N15" s="13">
        <f t="shared" si="0"/>
        <v>4663977.07500003</v>
      </c>
      <c r="O15" s="13">
        <f t="shared" si="0"/>
        <v>4875115.1126574976</v>
      </c>
      <c r="P15" s="13">
        <f t="shared" si="0"/>
        <v>4937284.2614110643</v>
      </c>
      <c r="Q15" s="13">
        <f t="shared" si="0"/>
        <v>4999453.4101646207</v>
      </c>
      <c r="R15" s="13">
        <f t="shared" si="0"/>
        <v>5061622.5589181781</v>
      </c>
      <c r="S15" s="13">
        <f t="shared" si="0"/>
        <v>5123791.7076717447</v>
      </c>
      <c r="T15" s="13">
        <f t="shared" si="0"/>
        <v>5185960.8564253012</v>
      </c>
      <c r="U15" s="13">
        <f t="shared" si="0"/>
        <v>5248130.0051788576</v>
      </c>
      <c r="V15" s="13">
        <f t="shared" si="0"/>
        <v>5310299.153932414</v>
      </c>
      <c r="W15" s="13">
        <f t="shared" si="0"/>
        <v>5372468.3026859816</v>
      </c>
      <c r="X15" s="13">
        <f t="shared" si="0"/>
        <v>5434637.4514395371</v>
      </c>
      <c r="Y15" s="13">
        <f t="shared" si="0"/>
        <v>5329801.9996420862</v>
      </c>
      <c r="Z15" s="13">
        <f t="shared" si="0"/>
        <v>5336547.2434614869</v>
      </c>
    </row>
  </sheetData>
  <mergeCells count="3">
    <mergeCell ref="B3:O3"/>
    <mergeCell ref="C5:N5"/>
    <mergeCell ref="O5:Z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14"/>
  <sheetViews>
    <sheetView zoomScale="85" zoomScaleNormal="85" workbookViewId="0">
      <selection activeCell="I19" sqref="I19"/>
    </sheetView>
  </sheetViews>
  <sheetFormatPr baseColWidth="10" defaultRowHeight="15" x14ac:dyDescent="0.25"/>
  <cols>
    <col min="1" max="1" width="3.42578125" customWidth="1"/>
    <col min="2" max="2" width="18.85546875" customWidth="1"/>
    <col min="3" max="14" width="15.5703125" bestFit="1" customWidth="1"/>
  </cols>
  <sheetData>
    <row r="1" spans="2:14" x14ac:dyDescent="0.25">
      <c r="B1" s="19"/>
      <c r="H1" s="46" t="s">
        <v>17</v>
      </c>
    </row>
    <row r="2" spans="2:14" ht="45.75" customHeight="1" x14ac:dyDescent="0.25">
      <c r="B2" s="36" t="s">
        <v>19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14" x14ac:dyDescent="0.25">
      <c r="B3" s="19"/>
    </row>
    <row r="4" spans="2:14" s="9" customFormat="1" ht="15.75" x14ac:dyDescent="0.25">
      <c r="B4" s="20" t="s">
        <v>20</v>
      </c>
      <c r="C4" s="44" t="s">
        <v>20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2:14" s="12" customFormat="1" ht="27.75" customHeight="1" x14ac:dyDescent="0.25">
      <c r="B5" s="11" t="s">
        <v>0</v>
      </c>
      <c r="C5" s="45">
        <v>41640</v>
      </c>
      <c r="D5" s="45">
        <v>41671</v>
      </c>
      <c r="E5" s="45">
        <v>41699</v>
      </c>
      <c r="F5" s="45">
        <v>41730</v>
      </c>
      <c r="G5" s="45">
        <v>41760</v>
      </c>
      <c r="H5" s="45">
        <v>41791</v>
      </c>
      <c r="I5" s="45">
        <v>41821</v>
      </c>
      <c r="J5" s="45">
        <v>41852</v>
      </c>
      <c r="K5" s="45">
        <v>41883</v>
      </c>
      <c r="L5" s="45">
        <v>41913</v>
      </c>
      <c r="M5" s="45">
        <v>41944</v>
      </c>
      <c r="N5" s="45">
        <v>41974</v>
      </c>
    </row>
    <row r="6" spans="2:14" x14ac:dyDescent="0.25">
      <c r="B6" s="1" t="s">
        <v>2</v>
      </c>
      <c r="C6" s="2">
        <v>3808415.8100000024</v>
      </c>
      <c r="D6" s="2">
        <v>3899248.3373076878</v>
      </c>
      <c r="E6" s="2">
        <v>3990080.8646153836</v>
      </c>
      <c r="F6" s="2">
        <v>4080913.3919230811</v>
      </c>
      <c r="G6" s="2">
        <v>4171745.9192307773</v>
      </c>
      <c r="H6" s="2">
        <v>4262578.446538453</v>
      </c>
      <c r="I6" s="2">
        <v>4353410.9738461589</v>
      </c>
      <c r="J6" s="2">
        <v>4444243.5011538565</v>
      </c>
      <c r="K6" s="2">
        <v>4535076.028461542</v>
      </c>
      <c r="L6" s="2">
        <v>4625908.5557692386</v>
      </c>
      <c r="M6" s="2">
        <v>4716741.0830769148</v>
      </c>
      <c r="N6" s="2">
        <v>4807573.6103846207</v>
      </c>
    </row>
    <row r="7" spans="2:14" x14ac:dyDescent="0.25">
      <c r="B7" s="1" t="s">
        <v>6</v>
      </c>
      <c r="C7" s="2">
        <v>7832686.7406060565</v>
      </c>
      <c r="D7" s="2">
        <v>7920304.4121095538</v>
      </c>
      <c r="E7" s="2">
        <v>8007922.0836130418</v>
      </c>
      <c r="F7" s="2">
        <v>8095539.7551165512</v>
      </c>
      <c r="G7" s="2">
        <v>8183157.4266200392</v>
      </c>
      <c r="H7" s="2">
        <v>8270775.0981235467</v>
      </c>
      <c r="I7" s="2">
        <v>8358392.7696270347</v>
      </c>
      <c r="J7" s="2">
        <v>8446010.4411305431</v>
      </c>
      <c r="K7" s="2">
        <v>8533628.1126340218</v>
      </c>
      <c r="L7" s="2">
        <v>8621245.7841375191</v>
      </c>
      <c r="M7" s="2">
        <v>8708863.4556410275</v>
      </c>
      <c r="N7" s="2">
        <v>8796481.1271445155</v>
      </c>
    </row>
    <row r="8" spans="2:14" x14ac:dyDescent="0.25">
      <c r="B8" s="1" t="s">
        <v>7</v>
      </c>
      <c r="C8" s="2">
        <v>7272637.1465151543</v>
      </c>
      <c r="D8" s="2">
        <v>7279171.6816200437</v>
      </c>
      <c r="E8" s="2">
        <v>7285706.2167249434</v>
      </c>
      <c r="F8" s="2">
        <v>7292240.7518298328</v>
      </c>
      <c r="G8" s="2">
        <v>7298775.2869347315</v>
      </c>
      <c r="H8" s="2">
        <v>7305309.8220396219</v>
      </c>
      <c r="I8" s="2">
        <v>7311844.3571445206</v>
      </c>
      <c r="J8" s="2">
        <v>7318378.8922494203</v>
      </c>
      <c r="K8" s="2">
        <v>7324913.4273543106</v>
      </c>
      <c r="L8" s="2">
        <v>7331447.9624592103</v>
      </c>
      <c r="M8" s="2">
        <v>7337982.4975640997</v>
      </c>
      <c r="N8" s="2">
        <v>7344517.0326689994</v>
      </c>
    </row>
    <row r="9" spans="2:14" x14ac:dyDescent="0.25">
      <c r="B9" s="1" t="s">
        <v>8</v>
      </c>
      <c r="C9" s="2">
        <v>3955327.9834848521</v>
      </c>
      <c r="D9" s="2">
        <v>4043385.4360722648</v>
      </c>
      <c r="E9" s="2">
        <v>4131442.888659677</v>
      </c>
      <c r="F9" s="2">
        <v>4219500.3412470892</v>
      </c>
      <c r="G9" s="2">
        <v>4307557.7938345019</v>
      </c>
      <c r="H9" s="2">
        <v>4395615.2464219145</v>
      </c>
      <c r="I9" s="2">
        <v>4483672.6990093263</v>
      </c>
      <c r="J9" s="2">
        <v>4571730.151596738</v>
      </c>
      <c r="K9" s="2">
        <v>4659787.6041841498</v>
      </c>
      <c r="L9" s="2">
        <v>4747845.0567715615</v>
      </c>
      <c r="M9" s="2">
        <v>4835902.5093589751</v>
      </c>
      <c r="N9" s="2">
        <v>4923959.9619463859</v>
      </c>
    </row>
    <row r="10" spans="2:14" x14ac:dyDescent="0.25">
      <c r="B10" s="1" t="s">
        <v>9</v>
      </c>
      <c r="C10" s="2">
        <v>1244085.0671212119</v>
      </c>
      <c r="D10" s="2">
        <v>1262458.5721911429</v>
      </c>
      <c r="E10" s="2">
        <v>1280832.077261073</v>
      </c>
      <c r="F10" s="2">
        <v>1299205.582331002</v>
      </c>
      <c r="G10" s="2">
        <v>1317579.0874009321</v>
      </c>
      <c r="H10" s="2">
        <v>1335952.5924708629</v>
      </c>
      <c r="I10" s="2">
        <v>1354326.097540793</v>
      </c>
      <c r="J10" s="2">
        <v>1372699.602610722</v>
      </c>
      <c r="K10" s="2">
        <v>1391073.1076806518</v>
      </c>
      <c r="L10" s="2">
        <v>1409446.6127505831</v>
      </c>
      <c r="M10" s="2">
        <v>1427820.1178205139</v>
      </c>
      <c r="N10" s="2">
        <v>1446193.6228904431</v>
      </c>
    </row>
    <row r="11" spans="2:14" x14ac:dyDescent="0.25">
      <c r="B11" s="1" t="s">
        <v>10</v>
      </c>
      <c r="C11" s="2">
        <v>16837379.138636358</v>
      </c>
      <c r="D11" s="2">
        <v>16679344.503041966</v>
      </c>
      <c r="E11" s="2">
        <v>16521309.867447577</v>
      </c>
      <c r="F11" s="2">
        <v>16363275.231853187</v>
      </c>
      <c r="G11" s="2">
        <v>16205240.596258797</v>
      </c>
      <c r="H11" s="2">
        <v>16047205.960664304</v>
      </c>
      <c r="I11" s="2">
        <v>15889171.32506991</v>
      </c>
      <c r="J11" s="2">
        <v>15731136.689475523</v>
      </c>
      <c r="K11" s="2">
        <v>15573102.053881137</v>
      </c>
      <c r="L11" s="2">
        <v>15415067.418286741</v>
      </c>
      <c r="M11" s="2">
        <v>15257032.782692356</v>
      </c>
      <c r="N11" s="2">
        <v>15098998.14709796</v>
      </c>
    </row>
    <row r="12" spans="2:14" x14ac:dyDescent="0.25">
      <c r="B12" s="1" t="s">
        <v>11</v>
      </c>
      <c r="C12" s="4">
        <v>26506015.216070965</v>
      </c>
      <c r="D12" s="4">
        <v>27104211.136185203</v>
      </c>
      <c r="E12" s="4">
        <v>27702407.056299448</v>
      </c>
      <c r="F12" s="4">
        <v>28300602.97641369</v>
      </c>
      <c r="G12" s="4">
        <v>28898798.896527831</v>
      </c>
      <c r="H12" s="4">
        <v>29496994.816642061</v>
      </c>
      <c r="I12" s="4">
        <v>30095190.73675631</v>
      </c>
      <c r="J12" s="4">
        <v>30693386.656870548</v>
      </c>
      <c r="K12" s="4">
        <v>31291582.576984789</v>
      </c>
      <c r="L12" s="4">
        <v>31889778.49709902</v>
      </c>
      <c r="M12" s="4">
        <v>31166181.392607197</v>
      </c>
      <c r="N12" s="4">
        <v>31539631.625327501</v>
      </c>
    </row>
    <row r="13" spans="2:14" x14ac:dyDescent="0.25">
      <c r="B13" s="7" t="s">
        <v>12</v>
      </c>
      <c r="C13" s="14">
        <v>4548252.7690909086</v>
      </c>
      <c r="D13" s="14">
        <v>4634096.4151048819</v>
      </c>
      <c r="E13" s="14">
        <v>4719940.0611188747</v>
      </c>
      <c r="F13" s="14">
        <v>4805783.7071328573</v>
      </c>
      <c r="G13" s="14">
        <v>4891627.3531468399</v>
      </c>
      <c r="H13" s="14">
        <v>4977470.9991608318</v>
      </c>
      <c r="I13" s="14">
        <v>5063314.6451748135</v>
      </c>
      <c r="J13" s="14">
        <v>5149158.291188797</v>
      </c>
      <c r="K13" s="14">
        <v>5235001.9372027796</v>
      </c>
      <c r="L13" s="14">
        <v>5320845.5832167724</v>
      </c>
      <c r="M13" s="14">
        <v>5406689.229230755</v>
      </c>
      <c r="N13" s="14">
        <v>5492532.8752447385</v>
      </c>
    </row>
    <row r="14" spans="2:14" s="9" customFormat="1" x14ac:dyDescent="0.25">
      <c r="B14" s="15" t="s">
        <v>16</v>
      </c>
      <c r="C14" s="16">
        <f t="shared" ref="C14:N14" si="0">SUM(C6:C13)</f>
        <v>72004799.871525511</v>
      </c>
      <c r="D14" s="16">
        <f t="shared" si="0"/>
        <v>72822220.493632734</v>
      </c>
      <c r="E14" s="16">
        <f t="shared" si="0"/>
        <v>73639641.115740016</v>
      </c>
      <c r="F14" s="16">
        <f t="shared" si="0"/>
        <v>74457061.737847283</v>
      </c>
      <c r="G14" s="16">
        <f t="shared" si="0"/>
        <v>75274482.359954447</v>
      </c>
      <c r="H14" s="16">
        <f t="shared" si="0"/>
        <v>76091902.982061595</v>
      </c>
      <c r="I14" s="16">
        <f t="shared" si="0"/>
        <v>76909323.604168877</v>
      </c>
      <c r="J14" s="16">
        <f t="shared" si="0"/>
        <v>77726744.226276144</v>
      </c>
      <c r="K14" s="16">
        <f t="shared" si="0"/>
        <v>78544164.848383382</v>
      </c>
      <c r="L14" s="16">
        <f t="shared" si="0"/>
        <v>79361585.470490649</v>
      </c>
      <c r="M14" s="16">
        <f t="shared" si="0"/>
        <v>78857213.067991853</v>
      </c>
      <c r="N14" s="16">
        <f t="shared" si="0"/>
        <v>79449888.002705157</v>
      </c>
    </row>
  </sheetData>
  <mergeCells count="2">
    <mergeCell ref="C4:N4"/>
    <mergeCell ref="B2:N2"/>
  </mergeCells>
  <pageMargins left="0.54" right="0.52" top="0.74803149606299213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30"/>
  <sheetViews>
    <sheetView zoomScale="85" zoomScaleNormal="85" workbookViewId="0">
      <selection activeCell="I17" sqref="I17"/>
    </sheetView>
  </sheetViews>
  <sheetFormatPr baseColWidth="10" defaultRowHeight="12" x14ac:dyDescent="0.2"/>
  <cols>
    <col min="1" max="1" width="3.28515625" style="22" customWidth="1"/>
    <col min="2" max="2" width="13.85546875" style="22" bestFit="1" customWidth="1"/>
    <col min="3" max="3" width="11.7109375" style="22" bestFit="1" customWidth="1"/>
    <col min="4" max="15" width="14.42578125" style="22" bestFit="1" customWidth="1"/>
    <col min="16" max="17" width="12.7109375" style="22" bestFit="1" customWidth="1"/>
    <col min="18" max="16384" width="11.42578125" style="22"/>
  </cols>
  <sheetData>
    <row r="1" spans="2:17" x14ac:dyDescent="0.2">
      <c r="B1" s="21"/>
      <c r="C1" s="21"/>
      <c r="I1" s="47" t="s">
        <v>21</v>
      </c>
    </row>
    <row r="2" spans="2:17" ht="39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3"/>
      <c r="Q2" s="33"/>
    </row>
    <row r="3" spans="2:17" x14ac:dyDescent="0.2">
      <c r="B3" s="21"/>
      <c r="C3" s="21"/>
    </row>
    <row r="4" spans="2:17" ht="15.75" x14ac:dyDescent="0.25">
      <c r="B4" s="40" t="s">
        <v>20</v>
      </c>
      <c r="C4" s="41"/>
      <c r="D4" s="37" t="s">
        <v>20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2:17" s="26" customFormat="1" ht="35.25" customHeight="1" x14ac:dyDescent="0.25">
      <c r="B5" s="23" t="s">
        <v>0</v>
      </c>
      <c r="C5" s="24" t="s">
        <v>1</v>
      </c>
      <c r="D5" s="25">
        <v>41640</v>
      </c>
      <c r="E5" s="25">
        <v>41671</v>
      </c>
      <c r="F5" s="25">
        <v>41699</v>
      </c>
      <c r="G5" s="25">
        <v>41730</v>
      </c>
      <c r="H5" s="25">
        <v>41760</v>
      </c>
      <c r="I5" s="25">
        <v>41791</v>
      </c>
      <c r="J5" s="25">
        <v>41821</v>
      </c>
      <c r="K5" s="25">
        <v>41852</v>
      </c>
      <c r="L5" s="25">
        <v>41883</v>
      </c>
      <c r="M5" s="25">
        <v>41913</v>
      </c>
      <c r="N5" s="25">
        <v>41944</v>
      </c>
      <c r="O5" s="25">
        <v>41974</v>
      </c>
    </row>
    <row r="6" spans="2:17" x14ac:dyDescent="0.2">
      <c r="B6" s="23" t="s">
        <v>2</v>
      </c>
      <c r="C6" s="23" t="s">
        <v>3</v>
      </c>
      <c r="D6" s="27">
        <v>19746.505060606101</v>
      </c>
      <c r="E6" s="27">
        <v>19932.4090955711</v>
      </c>
      <c r="F6" s="27">
        <v>20118.313130536098</v>
      </c>
      <c r="G6" s="27">
        <v>20304.217165501199</v>
      </c>
      <c r="H6" s="27">
        <v>20490.121200466201</v>
      </c>
      <c r="I6" s="27">
        <v>20676.0252354312</v>
      </c>
      <c r="J6" s="27">
        <v>20861.9292703963</v>
      </c>
      <c r="K6" s="27">
        <v>21047.833305361299</v>
      </c>
      <c r="L6" s="27">
        <v>21233.737340326301</v>
      </c>
      <c r="M6" s="27">
        <v>21419.641375291401</v>
      </c>
      <c r="N6" s="27">
        <v>21605.5454102564</v>
      </c>
      <c r="O6" s="27">
        <v>21791.449445221398</v>
      </c>
    </row>
    <row r="7" spans="2:17" x14ac:dyDescent="0.2">
      <c r="B7" s="23" t="s">
        <v>2</v>
      </c>
      <c r="C7" s="23" t="s">
        <v>4</v>
      </c>
      <c r="D7" s="27">
        <v>30611.1494696886</v>
      </c>
      <c r="E7" s="27">
        <v>31470.917413743799</v>
      </c>
      <c r="F7" s="27">
        <v>32330.685357798899</v>
      </c>
      <c r="G7" s="27">
        <v>33190.453301854002</v>
      </c>
      <c r="H7" s="27">
        <v>34050.221245909102</v>
      </c>
      <c r="I7" s="27">
        <v>34909.989189964297</v>
      </c>
      <c r="J7" s="27">
        <v>35769.757134019397</v>
      </c>
      <c r="K7" s="27">
        <v>36629.525078074497</v>
      </c>
      <c r="L7" s="27">
        <v>37489.293022129699</v>
      </c>
      <c r="M7" s="27">
        <v>38349.060966184799</v>
      </c>
      <c r="N7" s="27">
        <v>39208.828910239899</v>
      </c>
      <c r="O7" s="27">
        <v>40068.596854295</v>
      </c>
    </row>
    <row r="8" spans="2:17" x14ac:dyDescent="0.2">
      <c r="B8" s="23" t="s">
        <v>2</v>
      </c>
      <c r="C8" s="23" t="s">
        <v>5</v>
      </c>
      <c r="D8" s="27">
        <v>185432.12342424199</v>
      </c>
      <c r="E8" s="27">
        <v>189629.81255361301</v>
      </c>
      <c r="F8" s="27">
        <v>193827.501682984</v>
      </c>
      <c r="G8" s="27">
        <v>198025.19081235401</v>
      </c>
      <c r="H8" s="27">
        <v>202222.879941725</v>
      </c>
      <c r="I8" s="27">
        <v>206420.56907109599</v>
      </c>
      <c r="J8" s="27">
        <v>210618.25820046599</v>
      </c>
      <c r="K8" s="27">
        <v>214815.94732983701</v>
      </c>
      <c r="L8" s="27">
        <v>219013.63645920699</v>
      </c>
      <c r="M8" s="27">
        <v>223211.32558857801</v>
      </c>
      <c r="N8" s="27">
        <v>227409.014717949</v>
      </c>
      <c r="O8" s="27">
        <v>231606.703847319</v>
      </c>
    </row>
    <row r="9" spans="2:17" x14ac:dyDescent="0.2">
      <c r="B9" s="23" t="s">
        <v>6</v>
      </c>
      <c r="C9" s="23" t="s">
        <v>3</v>
      </c>
      <c r="D9" s="27">
        <v>28556.325909090901</v>
      </c>
      <c r="E9" s="27">
        <v>28777.340818181801</v>
      </c>
      <c r="F9" s="27">
        <v>28998.355727272701</v>
      </c>
      <c r="G9" s="27">
        <v>29219.370636363601</v>
      </c>
      <c r="H9" s="27">
        <v>29440.385545454599</v>
      </c>
      <c r="I9" s="27">
        <v>29661.400454545499</v>
      </c>
      <c r="J9" s="27">
        <v>29882.415363636399</v>
      </c>
      <c r="K9" s="27">
        <v>30103.430272727299</v>
      </c>
      <c r="L9" s="27">
        <v>30324.445181818199</v>
      </c>
      <c r="M9" s="27">
        <v>30545.460090909099</v>
      </c>
      <c r="N9" s="27">
        <v>30766.474999999999</v>
      </c>
      <c r="O9" s="27">
        <v>30987.489909090898</v>
      </c>
    </row>
    <row r="10" spans="2:17" x14ac:dyDescent="0.2">
      <c r="B10" s="23" t="s">
        <v>6</v>
      </c>
      <c r="C10" s="23" t="s">
        <v>4</v>
      </c>
      <c r="D10" s="27">
        <v>84078.686787947299</v>
      </c>
      <c r="E10" s="27">
        <v>84867.334934807295</v>
      </c>
      <c r="F10" s="27">
        <v>85655.983081667393</v>
      </c>
      <c r="G10" s="27">
        <v>86444.631228527403</v>
      </c>
      <c r="H10" s="27">
        <v>87233.279375387399</v>
      </c>
      <c r="I10" s="27">
        <v>88021.927522247497</v>
      </c>
      <c r="J10" s="27">
        <v>88810.575669107493</v>
      </c>
      <c r="K10" s="27">
        <v>89599.223815967605</v>
      </c>
      <c r="L10" s="27">
        <v>90387.871962827601</v>
      </c>
      <c r="M10" s="27">
        <v>91176.520109687597</v>
      </c>
      <c r="N10" s="27">
        <v>91965.168256547695</v>
      </c>
      <c r="O10" s="27">
        <v>92753.816403407705</v>
      </c>
    </row>
    <row r="11" spans="2:17" x14ac:dyDescent="0.2">
      <c r="B11" s="23" t="s">
        <v>6</v>
      </c>
      <c r="C11" s="23" t="s">
        <v>5</v>
      </c>
      <c r="D11" s="27">
        <v>346458.39977272699</v>
      </c>
      <c r="E11" s="27">
        <v>351036.71435314702</v>
      </c>
      <c r="F11" s="27">
        <v>355615.02893356601</v>
      </c>
      <c r="G11" s="27">
        <v>360193.34351398598</v>
      </c>
      <c r="H11" s="27">
        <v>364771.65809440601</v>
      </c>
      <c r="I11" s="27">
        <v>369349.972674825</v>
      </c>
      <c r="J11" s="27">
        <v>373928.28725524503</v>
      </c>
      <c r="K11" s="27">
        <v>378506.60183566401</v>
      </c>
      <c r="L11" s="27">
        <v>383084.91641608399</v>
      </c>
      <c r="M11" s="27">
        <v>387663.23099650303</v>
      </c>
      <c r="N11" s="27">
        <v>392241.545576923</v>
      </c>
      <c r="O11" s="27">
        <v>396819.86015734199</v>
      </c>
    </row>
    <row r="12" spans="2:17" x14ac:dyDescent="0.2">
      <c r="B12" s="23" t="s">
        <v>7</v>
      </c>
      <c r="C12" s="23" t="s">
        <v>3</v>
      </c>
      <c r="D12" s="27">
        <v>2437.05906060606</v>
      </c>
      <c r="E12" s="27">
        <v>2531.9555955710898</v>
      </c>
      <c r="F12" s="27">
        <v>2626.8521305361301</v>
      </c>
      <c r="G12" s="27">
        <v>2721.7486655011598</v>
      </c>
      <c r="H12" s="27">
        <v>2816.6452004662001</v>
      </c>
      <c r="I12" s="27">
        <v>2911.5417354312299</v>
      </c>
      <c r="J12" s="27">
        <v>3006.4382703962701</v>
      </c>
      <c r="K12" s="27">
        <v>3101.3348053612999</v>
      </c>
      <c r="L12" s="27">
        <v>3196.2313403263402</v>
      </c>
      <c r="M12" s="27">
        <v>3291.1278752913699</v>
      </c>
      <c r="N12" s="27">
        <v>3386.0244102564102</v>
      </c>
      <c r="O12" s="27">
        <v>3480.92094522144</v>
      </c>
    </row>
    <row r="13" spans="2:17" x14ac:dyDescent="0.2">
      <c r="B13" s="23" t="s">
        <v>7</v>
      </c>
      <c r="C13" s="23" t="s">
        <v>4</v>
      </c>
      <c r="D13" s="27">
        <v>2695.9446060605401</v>
      </c>
      <c r="E13" s="27">
        <v>2713.7541864801101</v>
      </c>
      <c r="F13" s="27">
        <v>2731.5637668996801</v>
      </c>
      <c r="G13" s="27">
        <v>2749.3733473192601</v>
      </c>
      <c r="H13" s="27">
        <v>2767.1829277388301</v>
      </c>
      <c r="I13" s="27">
        <v>2784.9925081584101</v>
      </c>
      <c r="J13" s="27">
        <v>2802.8020885779802</v>
      </c>
      <c r="K13" s="27">
        <v>2820.6116689975602</v>
      </c>
      <c r="L13" s="27">
        <v>2838.4212494171302</v>
      </c>
      <c r="M13" s="27">
        <v>2856.2308298367002</v>
      </c>
      <c r="N13" s="27">
        <v>2874.0404102562802</v>
      </c>
      <c r="O13" s="27">
        <v>2891.8499906758502</v>
      </c>
    </row>
    <row r="14" spans="2:17" x14ac:dyDescent="0.2">
      <c r="B14" s="23" t="s">
        <v>7</v>
      </c>
      <c r="C14" s="23" t="s">
        <v>5</v>
      </c>
      <c r="D14" s="27">
        <v>600875.68865151505</v>
      </c>
      <c r="E14" s="27">
        <v>601216.37246969703</v>
      </c>
      <c r="F14" s="27">
        <v>601557.05628787901</v>
      </c>
      <c r="G14" s="27">
        <v>601897.74010606098</v>
      </c>
      <c r="H14" s="27">
        <v>602238.42392424203</v>
      </c>
      <c r="I14" s="27">
        <v>602579.10774242401</v>
      </c>
      <c r="J14" s="27">
        <v>602919.79156060598</v>
      </c>
      <c r="K14" s="27">
        <v>603260.47537878796</v>
      </c>
      <c r="L14" s="27">
        <v>603601.15919697005</v>
      </c>
      <c r="M14" s="27">
        <v>603941.84301515203</v>
      </c>
      <c r="N14" s="27">
        <v>604282.52683333296</v>
      </c>
      <c r="O14" s="27">
        <v>604623.21065151505</v>
      </c>
    </row>
    <row r="15" spans="2:17" x14ac:dyDescent="0.2">
      <c r="B15" s="23" t="s">
        <v>8</v>
      </c>
      <c r="C15" s="23" t="s">
        <v>3</v>
      </c>
      <c r="D15" s="27">
        <v>14168.006303030301</v>
      </c>
      <c r="E15" s="27">
        <v>14391.114785547799</v>
      </c>
      <c r="F15" s="27">
        <v>14614.2232680653</v>
      </c>
      <c r="G15" s="27">
        <v>14837.3317505828</v>
      </c>
      <c r="H15" s="27">
        <v>15060.4402331002</v>
      </c>
      <c r="I15" s="27">
        <v>15283.548715617701</v>
      </c>
      <c r="J15" s="27">
        <v>15506.657198135201</v>
      </c>
      <c r="K15" s="27">
        <v>15729.765680652699</v>
      </c>
      <c r="L15" s="27">
        <v>15952.8741631702</v>
      </c>
      <c r="M15" s="27">
        <v>16175.9826456877</v>
      </c>
      <c r="N15" s="27">
        <v>16399.091128205098</v>
      </c>
      <c r="O15" s="27">
        <v>16622.1996107226</v>
      </c>
    </row>
    <row r="16" spans="2:17" x14ac:dyDescent="0.2">
      <c r="B16" s="23" t="s">
        <v>8</v>
      </c>
      <c r="C16" s="23" t="s">
        <v>4</v>
      </c>
      <c r="D16" s="27">
        <v>24520.0460302996</v>
      </c>
      <c r="E16" s="27">
        <v>24780.699432397199</v>
      </c>
      <c r="F16" s="27">
        <v>25041.352834494799</v>
      </c>
      <c r="G16" s="27">
        <v>25302.006236592399</v>
      </c>
      <c r="H16" s="27">
        <v>25562.659638689998</v>
      </c>
      <c r="I16" s="27">
        <v>25823.313040787601</v>
      </c>
      <c r="J16" s="27">
        <v>26083.966442885299</v>
      </c>
      <c r="K16" s="27">
        <v>26344.619844982899</v>
      </c>
      <c r="L16" s="27">
        <v>26605.273247080499</v>
      </c>
      <c r="M16" s="27">
        <v>26865.926649178102</v>
      </c>
      <c r="N16" s="27">
        <v>27126.580051275701</v>
      </c>
      <c r="O16" s="27">
        <v>27387.233453373301</v>
      </c>
    </row>
    <row r="17" spans="2:15" x14ac:dyDescent="0.2">
      <c r="B17" s="23" t="s">
        <v>8</v>
      </c>
      <c r="C17" s="23" t="s">
        <v>5</v>
      </c>
      <c r="D17" s="27">
        <v>241572.35910606099</v>
      </c>
      <c r="E17" s="27">
        <v>247365.66118647999</v>
      </c>
      <c r="F17" s="27">
        <v>253158.96326690001</v>
      </c>
      <c r="G17" s="27">
        <v>258952.26534731899</v>
      </c>
      <c r="H17" s="27">
        <v>264745.56742773898</v>
      </c>
      <c r="I17" s="27">
        <v>270538.869508159</v>
      </c>
      <c r="J17" s="27">
        <v>276332.17158857803</v>
      </c>
      <c r="K17" s="27">
        <v>282125.47366899799</v>
      </c>
      <c r="L17" s="27">
        <v>287918.77574941801</v>
      </c>
      <c r="M17" s="27">
        <v>293712.07782983698</v>
      </c>
      <c r="N17" s="27">
        <v>299505.379910257</v>
      </c>
      <c r="O17" s="27">
        <v>305298.68199067598</v>
      </c>
    </row>
    <row r="18" spans="2:15" x14ac:dyDescent="0.2">
      <c r="B18" s="23" t="s">
        <v>9</v>
      </c>
      <c r="C18" s="23" t="s">
        <v>3</v>
      </c>
      <c r="D18" s="27">
        <v>8230.5160454545494</v>
      </c>
      <c r="E18" s="27">
        <v>8354.3998986013994</v>
      </c>
      <c r="F18" s="27">
        <v>8478.2837517482603</v>
      </c>
      <c r="G18" s="27">
        <v>8602.1676048951103</v>
      </c>
      <c r="H18" s="27">
        <v>8726.0514580419604</v>
      </c>
      <c r="I18" s="27">
        <v>8849.9353111888195</v>
      </c>
      <c r="J18" s="27">
        <v>8973.8191643356695</v>
      </c>
      <c r="K18" s="27">
        <v>9097.7030174825195</v>
      </c>
      <c r="L18" s="27">
        <v>9221.5868706293804</v>
      </c>
      <c r="M18" s="27">
        <v>9345.4707237762304</v>
      </c>
      <c r="N18" s="27">
        <v>9469.3545769230805</v>
      </c>
      <c r="O18" s="27">
        <v>9593.2384300699396</v>
      </c>
    </row>
    <row r="19" spans="2:15" x14ac:dyDescent="0.2">
      <c r="B19" s="23" t="s">
        <v>9</v>
      </c>
      <c r="C19" s="23" t="s">
        <v>4</v>
      </c>
      <c r="D19" s="27">
        <v>22251.0965151501</v>
      </c>
      <c r="E19" s="27">
        <v>22369.3105046604</v>
      </c>
      <c r="F19" s="27">
        <v>22487.524494170801</v>
      </c>
      <c r="G19" s="27">
        <v>22605.7384836811</v>
      </c>
      <c r="H19" s="27">
        <v>22723.952473191501</v>
      </c>
      <c r="I19" s="27">
        <v>22842.1664627018</v>
      </c>
      <c r="J19" s="27">
        <v>22960.380452212201</v>
      </c>
      <c r="K19" s="27">
        <v>23078.5944417225</v>
      </c>
      <c r="L19" s="27">
        <v>23196.808431232901</v>
      </c>
      <c r="M19" s="27">
        <v>23315.0224207432</v>
      </c>
      <c r="N19" s="27">
        <v>23433.236410253601</v>
      </c>
      <c r="O19" s="27">
        <v>23551.4503997639</v>
      </c>
    </row>
    <row r="20" spans="2:15" x14ac:dyDescent="0.2">
      <c r="B20" s="23" t="s">
        <v>9</v>
      </c>
      <c r="C20" s="23" t="s">
        <v>5</v>
      </c>
      <c r="D20" s="27">
        <v>51463.549212121303</v>
      </c>
      <c r="E20" s="27">
        <v>52602.970526806603</v>
      </c>
      <c r="F20" s="27">
        <v>53742.391841491903</v>
      </c>
      <c r="G20" s="27">
        <v>54881.813156177101</v>
      </c>
      <c r="H20" s="27">
        <v>56021.234470862502</v>
      </c>
      <c r="I20" s="27">
        <v>57160.655785547802</v>
      </c>
      <c r="J20" s="27">
        <v>58300.077100233102</v>
      </c>
      <c r="K20" s="27">
        <v>59439.498414918402</v>
      </c>
      <c r="L20" s="27">
        <v>60578.919729603702</v>
      </c>
      <c r="M20" s="27">
        <v>61718.341044289002</v>
      </c>
      <c r="N20" s="27">
        <v>62857.762358974302</v>
      </c>
      <c r="O20" s="27">
        <v>63997.183673659601</v>
      </c>
    </row>
    <row r="21" spans="2:15" x14ac:dyDescent="0.2">
      <c r="B21" s="23" t="s">
        <v>10</v>
      </c>
      <c r="C21" s="23" t="s">
        <v>3</v>
      </c>
      <c r="D21" s="27">
        <v>19580.8312937503</v>
      </c>
      <c r="E21" s="27">
        <v>19455.741765410501</v>
      </c>
      <c r="F21" s="27">
        <v>19330.652237070801</v>
      </c>
      <c r="G21" s="27">
        <v>19205.5627087311</v>
      </c>
      <c r="H21" s="27">
        <v>19080.4731803914</v>
      </c>
      <c r="I21" s="27">
        <v>18955.3836520517</v>
      </c>
      <c r="J21" s="27">
        <v>18830.294123711999</v>
      </c>
      <c r="K21" s="27">
        <v>18705.204595372299</v>
      </c>
      <c r="L21" s="27">
        <v>18580.115067032501</v>
      </c>
      <c r="M21" s="27">
        <v>18455.0255386928</v>
      </c>
      <c r="N21" s="27">
        <v>18329.9360103531</v>
      </c>
      <c r="O21" s="27">
        <v>18204.8464820134</v>
      </c>
    </row>
    <row r="22" spans="2:15" x14ac:dyDescent="0.2">
      <c r="B22" s="23" t="s">
        <v>10</v>
      </c>
      <c r="C22" s="23" t="s">
        <v>4</v>
      </c>
      <c r="D22" s="27">
        <v>32080.266909084101</v>
      </c>
      <c r="E22" s="27">
        <v>32428.385510482101</v>
      </c>
      <c r="F22" s="27">
        <v>32776.504111880196</v>
      </c>
      <c r="G22" s="27">
        <v>33124.622713278302</v>
      </c>
      <c r="H22" s="27">
        <v>33472.741314676401</v>
      </c>
      <c r="I22" s="27">
        <v>33820.8599160745</v>
      </c>
      <c r="J22" s="27">
        <v>34168.978517472497</v>
      </c>
      <c r="K22" s="27">
        <v>34517.097118870603</v>
      </c>
      <c r="L22" s="27">
        <v>34865.215720268701</v>
      </c>
      <c r="M22" s="27">
        <v>35213.3343216668</v>
      </c>
      <c r="N22" s="27">
        <v>35561.452923064899</v>
      </c>
      <c r="O22" s="27">
        <v>35909.571524462903</v>
      </c>
    </row>
    <row r="23" spans="2:15" x14ac:dyDescent="0.2">
      <c r="B23" s="23" t="s">
        <v>10</v>
      </c>
      <c r="C23" s="23" t="s">
        <v>5</v>
      </c>
      <c r="D23" s="27">
        <v>1159746.1665785799</v>
      </c>
      <c r="E23" s="27">
        <v>1166915.27840184</v>
      </c>
      <c r="F23" s="27">
        <v>1174084.3902250901</v>
      </c>
      <c r="G23" s="27">
        <v>1181253.5020483399</v>
      </c>
      <c r="H23" s="27">
        <v>1188422.6138716</v>
      </c>
      <c r="I23" s="27">
        <v>1195591.7256948501</v>
      </c>
      <c r="J23" s="27">
        <v>1202760.8375181099</v>
      </c>
      <c r="K23" s="27">
        <v>1209929.94934136</v>
      </c>
      <c r="L23" s="27">
        <v>1217099.0611646201</v>
      </c>
      <c r="M23" s="27">
        <v>1224268.1729878699</v>
      </c>
      <c r="N23" s="27">
        <v>1231437.28481112</v>
      </c>
      <c r="O23" s="27">
        <v>1238606.3966343801</v>
      </c>
    </row>
    <row r="24" spans="2:15" x14ac:dyDescent="0.2">
      <c r="B24" s="23" t="s">
        <v>11</v>
      </c>
      <c r="C24" s="23" t="s">
        <v>3</v>
      </c>
      <c r="D24" s="27">
        <v>32438.9205606061</v>
      </c>
      <c r="E24" s="27">
        <v>32736.292249417202</v>
      </c>
      <c r="F24" s="27">
        <v>33033.663938228397</v>
      </c>
      <c r="G24" s="27">
        <v>33331.035627039601</v>
      </c>
      <c r="H24" s="27">
        <v>33628.407315850804</v>
      </c>
      <c r="I24" s="27">
        <v>33925.779004661999</v>
      </c>
      <c r="J24" s="27">
        <v>34223.150693473202</v>
      </c>
      <c r="K24" s="27">
        <v>34520.522382284398</v>
      </c>
      <c r="L24" s="27">
        <v>34817.894071095601</v>
      </c>
      <c r="M24" s="27">
        <v>35115.265759906702</v>
      </c>
      <c r="N24" s="27">
        <v>35412.637448717898</v>
      </c>
      <c r="O24" s="27">
        <v>35710.009137529101</v>
      </c>
    </row>
    <row r="25" spans="2:15" x14ac:dyDescent="0.2">
      <c r="B25" s="23" t="s">
        <v>11</v>
      </c>
      <c r="C25" s="23" t="s">
        <v>4</v>
      </c>
      <c r="D25" s="27">
        <v>28315.4993333333</v>
      </c>
      <c r="E25" s="27">
        <v>29014.638525640999</v>
      </c>
      <c r="F25" s="27">
        <v>29713.777717948698</v>
      </c>
      <c r="G25" s="27">
        <v>30412.916910256401</v>
      </c>
      <c r="H25" s="27">
        <v>31112.0561025641</v>
      </c>
      <c r="I25" s="27">
        <v>31811.195294871799</v>
      </c>
      <c r="J25" s="27">
        <v>32510.334487179502</v>
      </c>
      <c r="K25" s="27">
        <v>33209.473679487201</v>
      </c>
      <c r="L25" s="27">
        <v>33908.612871794903</v>
      </c>
      <c r="M25" s="27">
        <v>34607.752064102497</v>
      </c>
      <c r="N25" s="27">
        <v>35306.891256410199</v>
      </c>
      <c r="O25" s="27">
        <v>36006.030448717902</v>
      </c>
    </row>
    <row r="26" spans="2:15" x14ac:dyDescent="0.2">
      <c r="B26" s="23" t="s">
        <v>11</v>
      </c>
      <c r="C26" s="23" t="s">
        <v>5</v>
      </c>
      <c r="D26" s="27">
        <v>1601812.7648181799</v>
      </c>
      <c r="E26" s="27">
        <v>1626177.3170594401</v>
      </c>
      <c r="F26" s="27">
        <v>1650541.8693007</v>
      </c>
      <c r="G26" s="27">
        <v>1674906.42154196</v>
      </c>
      <c r="H26" s="27">
        <v>1699270.9737832199</v>
      </c>
      <c r="I26" s="27">
        <v>1723635.5260244799</v>
      </c>
      <c r="J26" s="27">
        <v>1748000.0782657301</v>
      </c>
      <c r="K26" s="27">
        <v>1772364.63050699</v>
      </c>
      <c r="L26" s="27">
        <v>1796729.18274825</v>
      </c>
      <c r="M26" s="27">
        <v>1821093.7349895099</v>
      </c>
      <c r="N26" s="27">
        <v>1845458.2872307701</v>
      </c>
      <c r="O26" s="27">
        <v>1869822.8394720301</v>
      </c>
    </row>
    <row r="27" spans="2:15" x14ac:dyDescent="0.2">
      <c r="B27" s="28" t="s">
        <v>12</v>
      </c>
      <c r="C27" s="23" t="s">
        <v>3</v>
      </c>
      <c r="D27" s="27">
        <v>6702.3676131382899</v>
      </c>
      <c r="E27" s="27">
        <v>6828.2776697026302</v>
      </c>
      <c r="F27" s="27">
        <v>6954.1877262669605</v>
      </c>
      <c r="G27" s="27">
        <v>7080.0977828312998</v>
      </c>
      <c r="H27" s="27">
        <v>7206.0078393956401</v>
      </c>
      <c r="I27" s="27">
        <v>7331.9178959599703</v>
      </c>
      <c r="J27" s="27">
        <v>7457.8279525243097</v>
      </c>
      <c r="K27" s="27">
        <v>7583.73800908864</v>
      </c>
      <c r="L27" s="27">
        <v>7709.6480656529802</v>
      </c>
      <c r="M27" s="27">
        <v>7835.5581222173196</v>
      </c>
      <c r="N27" s="29">
        <v>4443.6040000000003</v>
      </c>
      <c r="O27" s="29">
        <v>3524.4450000000002</v>
      </c>
    </row>
    <row r="28" spans="2:15" x14ac:dyDescent="0.2">
      <c r="B28" s="28" t="s">
        <v>12</v>
      </c>
      <c r="C28" s="23" t="s">
        <v>4</v>
      </c>
      <c r="D28" s="30">
        <v>19004.784596225101</v>
      </c>
      <c r="E28" s="30">
        <v>19290.274564734202</v>
      </c>
      <c r="F28" s="30">
        <v>19575.7645332434</v>
      </c>
      <c r="G28" s="30">
        <v>19861.254501752501</v>
      </c>
      <c r="H28" s="30">
        <v>20146.744470261699</v>
      </c>
      <c r="I28" s="30">
        <v>20432.2344387708</v>
      </c>
      <c r="J28" s="30">
        <v>20717.724407279999</v>
      </c>
      <c r="K28" s="27">
        <v>21003.214375789099</v>
      </c>
      <c r="L28" s="27">
        <v>21288.704344298301</v>
      </c>
      <c r="M28" s="27">
        <v>21574.194312807402</v>
      </c>
      <c r="N28" s="29">
        <v>17236.506000000001</v>
      </c>
      <c r="O28" s="29">
        <v>16714.254000000001</v>
      </c>
    </row>
    <row r="29" spans="2:15" x14ac:dyDescent="0.2">
      <c r="B29" s="28" t="s">
        <v>12</v>
      </c>
      <c r="C29" s="23" t="s">
        <v>5</v>
      </c>
      <c r="D29" s="30">
        <v>312336.05499999999</v>
      </c>
      <c r="E29" s="30">
        <v>322397.28790909098</v>
      </c>
      <c r="F29" s="30">
        <v>332458.52081818198</v>
      </c>
      <c r="G29" s="30">
        <v>342519.75372727303</v>
      </c>
      <c r="H29" s="30">
        <v>352580.98663636402</v>
      </c>
      <c r="I29" s="30">
        <v>362642.21954545501</v>
      </c>
      <c r="J29" s="30">
        <v>372703.452454546</v>
      </c>
      <c r="K29" s="27">
        <v>382764.68536363699</v>
      </c>
      <c r="L29" s="27">
        <v>392825.91827272699</v>
      </c>
      <c r="M29" s="27">
        <v>402887.15118181799</v>
      </c>
      <c r="N29" s="29">
        <v>254084.826</v>
      </c>
      <c r="O29" s="29">
        <v>210574.965</v>
      </c>
    </row>
    <row r="30" spans="2:15" s="32" customFormat="1" x14ac:dyDescent="0.2">
      <c r="B30" s="38" t="s">
        <v>16</v>
      </c>
      <c r="C30" s="38"/>
      <c r="D30" s="31">
        <f t="shared" ref="D30:O30" si="0">SUM(D6:D29)</f>
        <v>4875115.1126574976</v>
      </c>
      <c r="E30" s="31">
        <f t="shared" si="0"/>
        <v>4937284.2614110652</v>
      </c>
      <c r="F30" s="31">
        <f t="shared" si="0"/>
        <v>4999453.4101646217</v>
      </c>
      <c r="G30" s="31">
        <f t="shared" si="0"/>
        <v>5061622.5589181772</v>
      </c>
      <c r="H30" s="31">
        <f t="shared" si="0"/>
        <v>5123791.7076717447</v>
      </c>
      <c r="I30" s="31">
        <f t="shared" si="0"/>
        <v>5185960.8564253002</v>
      </c>
      <c r="J30" s="31">
        <f t="shared" si="0"/>
        <v>5248130.0051788595</v>
      </c>
      <c r="K30" s="31">
        <f t="shared" si="0"/>
        <v>5310299.1539324149</v>
      </c>
      <c r="L30" s="31">
        <f t="shared" si="0"/>
        <v>5372468.3026859807</v>
      </c>
      <c r="M30" s="31">
        <f t="shared" si="0"/>
        <v>5434637.4514395362</v>
      </c>
      <c r="N30" s="31">
        <f t="shared" si="0"/>
        <v>5329801.9996420871</v>
      </c>
      <c r="O30" s="31">
        <f t="shared" si="0"/>
        <v>5336547.2434614869</v>
      </c>
    </row>
  </sheetData>
  <mergeCells count="4">
    <mergeCell ref="D4:O4"/>
    <mergeCell ref="B30:C30"/>
    <mergeCell ref="B2:O2"/>
    <mergeCell ref="B4:C4"/>
  </mergeCells>
  <pageMargins left="1.21" right="0.19685039370078741" top="0.74803149606299213" bottom="0.74803149606299213" header="0.31496062992125984" footer="0.31496062992125984"/>
  <pageSetup paperSize="5" scale="7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30"/>
  <sheetViews>
    <sheetView topLeftCell="D1" zoomScale="85" zoomScaleNormal="85" workbookViewId="0">
      <selection activeCell="O1" sqref="O1"/>
    </sheetView>
  </sheetViews>
  <sheetFormatPr baseColWidth="10" defaultRowHeight="15" x14ac:dyDescent="0.25"/>
  <cols>
    <col min="1" max="1" width="3.42578125" customWidth="1"/>
    <col min="2" max="2" width="13.85546875" bestFit="1" customWidth="1"/>
    <col min="3" max="3" width="11.7109375" bestFit="1" customWidth="1"/>
    <col min="4" max="15" width="15.5703125" bestFit="1" customWidth="1"/>
  </cols>
  <sheetData>
    <row r="1" spans="2:15" x14ac:dyDescent="0.25">
      <c r="H1" s="46" t="s">
        <v>17</v>
      </c>
      <c r="O1" s="18"/>
    </row>
    <row r="2" spans="2:15" ht="45.75" customHeight="1" x14ac:dyDescent="0.25">
      <c r="B2" s="36" t="s">
        <v>19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5" x14ac:dyDescent="0.25">
      <c r="B3" s="19"/>
      <c r="C3" s="19"/>
    </row>
    <row r="4" spans="2:15" s="9" customFormat="1" ht="15.75" x14ac:dyDescent="0.25">
      <c r="B4" s="40" t="s">
        <v>20</v>
      </c>
      <c r="C4" s="41"/>
      <c r="D4" s="44" t="s">
        <v>20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2:15" s="12" customFormat="1" ht="27.75" customHeight="1" x14ac:dyDescent="0.25">
      <c r="B5" s="11" t="s">
        <v>0</v>
      </c>
      <c r="C5" s="11" t="s">
        <v>1</v>
      </c>
      <c r="D5" s="45">
        <v>41640</v>
      </c>
      <c r="E5" s="45">
        <v>41671</v>
      </c>
      <c r="F5" s="45">
        <v>41699</v>
      </c>
      <c r="G5" s="45">
        <v>41730</v>
      </c>
      <c r="H5" s="45">
        <v>41760</v>
      </c>
      <c r="I5" s="45">
        <v>41791</v>
      </c>
      <c r="J5" s="45">
        <v>41821</v>
      </c>
      <c r="K5" s="45">
        <v>41852</v>
      </c>
      <c r="L5" s="45">
        <v>41883</v>
      </c>
      <c r="M5" s="45">
        <v>41913</v>
      </c>
      <c r="N5" s="45">
        <v>41944</v>
      </c>
      <c r="O5" s="45">
        <v>41974</v>
      </c>
    </row>
    <row r="6" spans="2:15" x14ac:dyDescent="0.25">
      <c r="B6" s="1" t="s">
        <v>2</v>
      </c>
      <c r="C6" s="1" t="s">
        <v>3</v>
      </c>
      <c r="D6" s="2">
        <v>359780.80848484801</v>
      </c>
      <c r="E6" s="2">
        <v>363315.79145687597</v>
      </c>
      <c r="F6" s="2">
        <v>366850.774428904</v>
      </c>
      <c r="G6" s="2">
        <v>370385.75740093202</v>
      </c>
      <c r="H6" s="2">
        <v>373920.74037295999</v>
      </c>
      <c r="I6" s="2">
        <v>377455.72334498802</v>
      </c>
      <c r="J6" s="2">
        <v>380990.70631701598</v>
      </c>
      <c r="K6" s="2">
        <v>384525.68928904401</v>
      </c>
      <c r="L6" s="2">
        <v>388060.67226107197</v>
      </c>
      <c r="M6" s="2">
        <v>391595.6552331</v>
      </c>
      <c r="N6" s="2">
        <v>395130.63820512802</v>
      </c>
      <c r="O6" s="2">
        <v>398665.62117715599</v>
      </c>
    </row>
    <row r="7" spans="2:15" x14ac:dyDescent="0.25">
      <c r="B7" s="1" t="s">
        <v>2</v>
      </c>
      <c r="C7" s="1" t="s">
        <v>4</v>
      </c>
      <c r="D7" s="2">
        <v>647334.41363636404</v>
      </c>
      <c r="E7" s="2">
        <v>665723.78688811196</v>
      </c>
      <c r="F7" s="2">
        <v>684113.16013986</v>
      </c>
      <c r="G7" s="2">
        <v>702502.53339160897</v>
      </c>
      <c r="H7" s="2">
        <v>720891.90664335701</v>
      </c>
      <c r="I7" s="2">
        <v>739281.27989510505</v>
      </c>
      <c r="J7" s="2">
        <v>757670.65314685297</v>
      </c>
      <c r="K7" s="2">
        <v>776060.02639860194</v>
      </c>
      <c r="L7" s="2">
        <v>794449.39965034998</v>
      </c>
      <c r="M7" s="2">
        <v>812838.77290209802</v>
      </c>
      <c r="N7" s="2">
        <v>831228.14615384606</v>
      </c>
      <c r="O7" s="2">
        <v>849617.51940559503</v>
      </c>
    </row>
    <row r="8" spans="2:15" x14ac:dyDescent="0.25">
      <c r="B8" s="1" t="s">
        <v>2</v>
      </c>
      <c r="C8" s="1" t="s">
        <v>5</v>
      </c>
      <c r="D8" s="2">
        <v>2801300.5878787902</v>
      </c>
      <c r="E8" s="2">
        <v>2870208.7589627001</v>
      </c>
      <c r="F8" s="2">
        <v>2939116.9300466198</v>
      </c>
      <c r="G8" s="2">
        <v>3008025.10113054</v>
      </c>
      <c r="H8" s="2">
        <v>3076933.2722144602</v>
      </c>
      <c r="I8" s="2">
        <v>3145841.4432983599</v>
      </c>
      <c r="J8" s="2">
        <v>3214749.6143822898</v>
      </c>
      <c r="K8" s="2">
        <v>3283657.78546621</v>
      </c>
      <c r="L8" s="2">
        <v>3352565.9565501199</v>
      </c>
      <c r="M8" s="2">
        <v>3421474.1276340401</v>
      </c>
      <c r="N8" s="2">
        <v>3490382.2987179402</v>
      </c>
      <c r="O8" s="2">
        <v>3559290.4698018702</v>
      </c>
    </row>
    <row r="9" spans="2:15" x14ac:dyDescent="0.25">
      <c r="B9" s="1" t="s">
        <v>6</v>
      </c>
      <c r="C9" s="1" t="s">
        <v>3</v>
      </c>
      <c r="D9" s="3">
        <v>520122.90606060601</v>
      </c>
      <c r="E9" s="3">
        <v>524306.43417249399</v>
      </c>
      <c r="F9" s="3">
        <v>528489.96228438197</v>
      </c>
      <c r="G9" s="3">
        <v>532673.49039627099</v>
      </c>
      <c r="H9" s="3">
        <v>536857.01850815897</v>
      </c>
      <c r="I9" s="3">
        <v>541040.54662004695</v>
      </c>
      <c r="J9" s="3">
        <v>545224.07473193505</v>
      </c>
      <c r="K9" s="3">
        <v>549407.60284382303</v>
      </c>
      <c r="L9" s="3">
        <v>553591.13095571101</v>
      </c>
      <c r="M9" s="3">
        <v>557774.65906759899</v>
      </c>
      <c r="N9" s="3">
        <v>561958.18717948697</v>
      </c>
      <c r="O9" s="3">
        <v>566141.71529137495</v>
      </c>
    </row>
    <row r="10" spans="2:15" x14ac:dyDescent="0.25">
      <c r="B10" s="1" t="s">
        <v>6</v>
      </c>
      <c r="C10" s="1" t="s">
        <v>4</v>
      </c>
      <c r="D10" s="3">
        <v>1649138.8018181799</v>
      </c>
      <c r="E10" s="3">
        <v>1660759.1470979</v>
      </c>
      <c r="F10" s="3">
        <v>1672379.49237762</v>
      </c>
      <c r="G10" s="3">
        <v>1683999.8376573401</v>
      </c>
      <c r="H10" s="3">
        <v>1695620.18293706</v>
      </c>
      <c r="I10" s="3">
        <v>1707240.5282167799</v>
      </c>
      <c r="J10" s="3">
        <v>1718860.8734965001</v>
      </c>
      <c r="K10" s="3">
        <v>1730481.21877622</v>
      </c>
      <c r="L10" s="3">
        <v>1742101.5640559399</v>
      </c>
      <c r="M10" s="3">
        <v>1753721.90933566</v>
      </c>
      <c r="N10" s="3">
        <v>1765342.25461538</v>
      </c>
      <c r="O10" s="3">
        <v>1776962.5998951001</v>
      </c>
    </row>
    <row r="11" spans="2:15" x14ac:dyDescent="0.25">
      <c r="B11" s="1" t="s">
        <v>6</v>
      </c>
      <c r="C11" s="1" t="s">
        <v>5</v>
      </c>
      <c r="D11" s="3">
        <v>5663425.0327272704</v>
      </c>
      <c r="E11" s="3">
        <v>5735238.8308391599</v>
      </c>
      <c r="F11" s="3">
        <v>5807052.6289510401</v>
      </c>
      <c r="G11" s="3">
        <v>5878866.4270629399</v>
      </c>
      <c r="H11" s="3">
        <v>5950680.2251748201</v>
      </c>
      <c r="I11" s="3">
        <v>6022494.0232867198</v>
      </c>
      <c r="J11" s="3">
        <v>6094307.8213986</v>
      </c>
      <c r="K11" s="3">
        <v>6166121.6195104998</v>
      </c>
      <c r="L11" s="3">
        <v>6237935.4176223697</v>
      </c>
      <c r="M11" s="3">
        <v>6309749.2157342602</v>
      </c>
      <c r="N11" s="3">
        <v>6381563.0138461599</v>
      </c>
      <c r="O11" s="3">
        <v>6453376.8119580401</v>
      </c>
    </row>
    <row r="12" spans="2:15" x14ac:dyDescent="0.25">
      <c r="B12" s="1" t="s">
        <v>7</v>
      </c>
      <c r="C12" s="1" t="s">
        <v>3</v>
      </c>
      <c r="D12" s="2">
        <v>44017.941666666702</v>
      </c>
      <c r="E12" s="2">
        <v>45717.910512820497</v>
      </c>
      <c r="F12" s="2">
        <v>47417.8793589743</v>
      </c>
      <c r="G12" s="2">
        <v>49117.848205128197</v>
      </c>
      <c r="H12" s="2">
        <v>50817.817051282</v>
      </c>
      <c r="I12" s="2">
        <v>52517.785897435897</v>
      </c>
      <c r="J12" s="2">
        <v>54217.7547435897</v>
      </c>
      <c r="K12" s="2">
        <v>55917.723589743597</v>
      </c>
      <c r="L12" s="2">
        <v>57617.692435897399</v>
      </c>
      <c r="M12" s="2">
        <v>59317.661282051296</v>
      </c>
      <c r="N12" s="2">
        <v>61017.630128205099</v>
      </c>
      <c r="O12" s="2">
        <v>62717.598974359003</v>
      </c>
    </row>
    <row r="13" spans="2:15" x14ac:dyDescent="0.25">
      <c r="B13" s="1" t="s">
        <v>7</v>
      </c>
      <c r="C13" s="1" t="s">
        <v>4</v>
      </c>
      <c r="D13" s="2">
        <v>52721.172272727301</v>
      </c>
      <c r="E13" s="2">
        <v>52834.078006992997</v>
      </c>
      <c r="F13" s="2">
        <v>52946.983741258802</v>
      </c>
      <c r="G13" s="2">
        <v>53059.889475524498</v>
      </c>
      <c r="H13" s="2">
        <v>53172.795209790202</v>
      </c>
      <c r="I13" s="2">
        <v>53285.700944055898</v>
      </c>
      <c r="J13" s="2">
        <v>53398.606678321703</v>
      </c>
      <c r="K13" s="2">
        <v>53511.512412587399</v>
      </c>
      <c r="L13" s="2">
        <v>53624.418146853102</v>
      </c>
      <c r="M13" s="2">
        <v>53737.3238811189</v>
      </c>
      <c r="N13" s="2">
        <v>53850.229615384596</v>
      </c>
      <c r="O13" s="2">
        <v>53963.135349650402</v>
      </c>
    </row>
    <row r="14" spans="2:15" x14ac:dyDescent="0.25">
      <c r="B14" s="1" t="s">
        <v>7</v>
      </c>
      <c r="C14" s="1" t="s">
        <v>5</v>
      </c>
      <c r="D14" s="2">
        <v>7175898.03257576</v>
      </c>
      <c r="E14" s="2">
        <v>7180619.6931002298</v>
      </c>
      <c r="F14" s="2">
        <v>7185341.3536247099</v>
      </c>
      <c r="G14" s="2">
        <v>7190063.0141491797</v>
      </c>
      <c r="H14" s="2">
        <v>7194784.6746736597</v>
      </c>
      <c r="I14" s="2">
        <v>7199506.3351981305</v>
      </c>
      <c r="J14" s="2">
        <v>7204227.9957226096</v>
      </c>
      <c r="K14" s="2">
        <v>7208949.6562470896</v>
      </c>
      <c r="L14" s="2">
        <v>7213671.3167715603</v>
      </c>
      <c r="M14" s="2">
        <v>7218392.9772960404</v>
      </c>
      <c r="N14" s="2">
        <v>7223114.6378205102</v>
      </c>
      <c r="O14" s="2">
        <v>7227836.2983449902</v>
      </c>
    </row>
    <row r="15" spans="2:15" x14ac:dyDescent="0.25">
      <c r="B15" s="1" t="s">
        <v>8</v>
      </c>
      <c r="C15" s="1" t="s">
        <v>3</v>
      </c>
      <c r="D15" s="3">
        <v>257407.54409090901</v>
      </c>
      <c r="E15" s="3">
        <v>261312.568181818</v>
      </c>
      <c r="F15" s="3">
        <v>265217.59227272699</v>
      </c>
      <c r="G15" s="3">
        <v>269122.61636363599</v>
      </c>
      <c r="H15" s="3">
        <v>273027.64045454602</v>
      </c>
      <c r="I15" s="3">
        <v>276932.66454545502</v>
      </c>
      <c r="J15" s="3">
        <v>280837.68863636401</v>
      </c>
      <c r="K15" s="3">
        <v>284742.712727273</v>
      </c>
      <c r="L15" s="3">
        <v>288647.73681818199</v>
      </c>
      <c r="M15" s="3">
        <v>292552.76090909098</v>
      </c>
      <c r="N15" s="3">
        <v>296457.78499999997</v>
      </c>
      <c r="O15" s="3">
        <v>300362.80909090902</v>
      </c>
    </row>
    <row r="16" spans="2:15" x14ac:dyDescent="0.25">
      <c r="B16" s="1" t="s">
        <v>8</v>
      </c>
      <c r="C16" s="1" t="s">
        <v>4</v>
      </c>
      <c r="D16" s="3">
        <v>529862.49833333294</v>
      </c>
      <c r="E16" s="3">
        <v>534985.89641025697</v>
      </c>
      <c r="F16" s="3">
        <v>540109.29448717996</v>
      </c>
      <c r="G16" s="3">
        <v>545232.69256410305</v>
      </c>
      <c r="H16" s="3">
        <v>550356.09064102604</v>
      </c>
      <c r="I16" s="3">
        <v>555479.48871794902</v>
      </c>
      <c r="J16" s="3">
        <v>560602.886794872</v>
      </c>
      <c r="K16" s="3">
        <v>565726.28487179498</v>
      </c>
      <c r="L16" s="3">
        <v>570849.68294871796</v>
      </c>
      <c r="M16" s="3">
        <v>575973.08102564095</v>
      </c>
      <c r="N16" s="3">
        <v>581096.47910256498</v>
      </c>
      <c r="O16" s="3">
        <v>586219.87717948703</v>
      </c>
    </row>
    <row r="17" spans="2:15" x14ac:dyDescent="0.25">
      <c r="B17" s="1" t="s">
        <v>8</v>
      </c>
      <c r="C17" s="1" t="s">
        <v>5</v>
      </c>
      <c r="D17" s="3">
        <v>3168057.9410606101</v>
      </c>
      <c r="E17" s="3">
        <v>3247086.9714801898</v>
      </c>
      <c r="F17" s="3">
        <v>3326116.00189977</v>
      </c>
      <c r="G17" s="3">
        <v>3405145.0323193502</v>
      </c>
      <c r="H17" s="3">
        <v>3484174.0627389299</v>
      </c>
      <c r="I17" s="3">
        <v>3563203.09315851</v>
      </c>
      <c r="J17" s="3">
        <v>3642232.1235780902</v>
      </c>
      <c r="K17" s="3">
        <v>3721261.1539976699</v>
      </c>
      <c r="L17" s="3">
        <v>3800290.1844172501</v>
      </c>
      <c r="M17" s="3">
        <v>3879319.2148368298</v>
      </c>
      <c r="N17" s="3">
        <v>3958348.24525641</v>
      </c>
      <c r="O17" s="3">
        <v>4037377.2756759902</v>
      </c>
    </row>
    <row r="18" spans="2:15" x14ac:dyDescent="0.25">
      <c r="B18" s="1" t="s">
        <v>9</v>
      </c>
      <c r="C18" s="1" t="s">
        <v>3</v>
      </c>
      <c r="D18" s="2">
        <v>148900.937575758</v>
      </c>
      <c r="E18" s="2">
        <v>150967.61579254101</v>
      </c>
      <c r="F18" s="2">
        <v>153034.29400932399</v>
      </c>
      <c r="G18" s="2">
        <v>155100.972226107</v>
      </c>
      <c r="H18" s="2">
        <v>157167.65044289001</v>
      </c>
      <c r="I18" s="2">
        <v>159234.32865967401</v>
      </c>
      <c r="J18" s="2">
        <v>161301.00687645699</v>
      </c>
      <c r="K18" s="2">
        <v>163367.68509324</v>
      </c>
      <c r="L18" s="2">
        <v>165434.36331002301</v>
      </c>
      <c r="M18" s="2">
        <v>167501.04152680701</v>
      </c>
      <c r="N18" s="2">
        <v>169567.71974358999</v>
      </c>
      <c r="O18" s="2">
        <v>171634.397960373</v>
      </c>
    </row>
    <row r="19" spans="2:15" x14ac:dyDescent="0.25">
      <c r="B19" s="1" t="s">
        <v>9</v>
      </c>
      <c r="C19" s="1" t="s">
        <v>4</v>
      </c>
      <c r="D19" s="2">
        <v>466658.25515151501</v>
      </c>
      <c r="E19" s="2">
        <v>467341.513892774</v>
      </c>
      <c r="F19" s="2">
        <v>468024.772634033</v>
      </c>
      <c r="G19" s="2">
        <v>468708.031375291</v>
      </c>
      <c r="H19" s="2">
        <v>469391.29011654999</v>
      </c>
      <c r="I19" s="2">
        <v>470074.54885780899</v>
      </c>
      <c r="J19" s="2">
        <v>470757.80759906798</v>
      </c>
      <c r="K19" s="2">
        <v>471441.06634032598</v>
      </c>
      <c r="L19" s="2">
        <v>472124.32508158498</v>
      </c>
      <c r="M19" s="2">
        <v>472807.58382284403</v>
      </c>
      <c r="N19" s="2">
        <v>473490.84256410302</v>
      </c>
      <c r="O19" s="2">
        <v>474174.10130536102</v>
      </c>
    </row>
    <row r="20" spans="2:15" x14ac:dyDescent="0.25">
      <c r="B20" s="1" t="s">
        <v>9</v>
      </c>
      <c r="C20" s="1" t="s">
        <v>5</v>
      </c>
      <c r="D20" s="2">
        <v>628525.87439393904</v>
      </c>
      <c r="E20" s="2">
        <v>644149.44250582799</v>
      </c>
      <c r="F20" s="2">
        <v>659773.01061771601</v>
      </c>
      <c r="G20" s="2">
        <v>675396.57872960402</v>
      </c>
      <c r="H20" s="2">
        <v>691020.14684149204</v>
      </c>
      <c r="I20" s="2">
        <v>706643.71495338005</v>
      </c>
      <c r="J20" s="2">
        <v>722267.28306526795</v>
      </c>
      <c r="K20" s="2">
        <v>737890.85117715597</v>
      </c>
      <c r="L20" s="2">
        <v>753514.41928904399</v>
      </c>
      <c r="M20" s="2">
        <v>769137.987400932</v>
      </c>
      <c r="N20" s="2">
        <v>784761.55551282095</v>
      </c>
      <c r="O20" s="2">
        <v>800385.12362470897</v>
      </c>
    </row>
    <row r="21" spans="2:15" x14ac:dyDescent="0.25">
      <c r="B21" s="1" t="s">
        <v>10</v>
      </c>
      <c r="C21" s="1" t="s">
        <v>3</v>
      </c>
      <c r="D21" s="3">
        <v>742831.11303030397</v>
      </c>
      <c r="E21" s="3">
        <v>740002.19708624796</v>
      </c>
      <c r="F21" s="3">
        <v>737173.28114219301</v>
      </c>
      <c r="G21" s="3">
        <v>734344.36519813701</v>
      </c>
      <c r="H21" s="3">
        <v>731515.449254081</v>
      </c>
      <c r="I21" s="3">
        <v>728686.533310025</v>
      </c>
      <c r="J21" s="3">
        <v>725857.617365969</v>
      </c>
      <c r="K21" s="3">
        <v>723028.70142191299</v>
      </c>
      <c r="L21" s="3">
        <v>720199.78547785804</v>
      </c>
      <c r="M21" s="3">
        <v>717370.86953380203</v>
      </c>
      <c r="N21" s="3">
        <v>714541.95358974603</v>
      </c>
      <c r="O21" s="3">
        <v>711713.03764569003</v>
      </c>
    </row>
    <row r="22" spans="2:15" x14ac:dyDescent="0.25">
      <c r="B22" s="1" t="s">
        <v>10</v>
      </c>
      <c r="C22" s="1" t="s">
        <v>4</v>
      </c>
      <c r="D22" s="3">
        <v>947946.51969695301</v>
      </c>
      <c r="E22" s="3">
        <v>957232.16682981804</v>
      </c>
      <c r="F22" s="3">
        <v>966517.81396268297</v>
      </c>
      <c r="G22" s="3">
        <v>975803.46109554905</v>
      </c>
      <c r="H22" s="3">
        <v>985089.10822841397</v>
      </c>
      <c r="I22" s="3">
        <v>994374.75536127901</v>
      </c>
      <c r="J22" s="3">
        <v>1003660.40249414</v>
      </c>
      <c r="K22" s="3">
        <v>1012946.04962701</v>
      </c>
      <c r="L22" s="3">
        <v>1022231.6967598801</v>
      </c>
      <c r="M22" s="3">
        <v>1031517.34389274</v>
      </c>
      <c r="N22" s="3">
        <v>1040802.99102561</v>
      </c>
      <c r="O22" s="3">
        <v>1050088.6381584699</v>
      </c>
    </row>
    <row r="23" spans="2:15" x14ac:dyDescent="0.25">
      <c r="B23" s="1" t="s">
        <v>10</v>
      </c>
      <c r="C23" s="1" t="s">
        <v>5</v>
      </c>
      <c r="D23" s="3">
        <v>15146601.5059091</v>
      </c>
      <c r="E23" s="3">
        <v>14982110.1391259</v>
      </c>
      <c r="F23" s="3">
        <v>14817618.772342701</v>
      </c>
      <c r="G23" s="3">
        <v>14653127.405559501</v>
      </c>
      <c r="H23" s="3">
        <v>14488636.038776301</v>
      </c>
      <c r="I23" s="3">
        <v>14324144.671993</v>
      </c>
      <c r="J23" s="3">
        <v>14159653.305209801</v>
      </c>
      <c r="K23" s="3">
        <v>13995161.938426601</v>
      </c>
      <c r="L23" s="3">
        <v>13830670.571643399</v>
      </c>
      <c r="M23" s="3">
        <v>13666179.204860199</v>
      </c>
      <c r="N23" s="3">
        <v>13501687.838076999</v>
      </c>
      <c r="O23" s="3">
        <v>13337196.4712938</v>
      </c>
    </row>
    <row r="24" spans="2:15" x14ac:dyDescent="0.25">
      <c r="B24" s="1" t="s">
        <v>11</v>
      </c>
      <c r="C24" s="1" t="s">
        <v>3</v>
      </c>
      <c r="D24" s="4">
        <v>924117.60600000003</v>
      </c>
      <c r="E24" s="4">
        <v>945757.67872727301</v>
      </c>
      <c r="F24" s="4">
        <v>967397.751454546</v>
      </c>
      <c r="G24" s="4">
        <v>989037.82418181899</v>
      </c>
      <c r="H24" s="4">
        <v>1010677.89690909</v>
      </c>
      <c r="I24" s="4">
        <v>1032317.96963636</v>
      </c>
      <c r="J24" s="4">
        <v>1053958.0423636399</v>
      </c>
      <c r="K24" s="4">
        <v>1075598.1150909101</v>
      </c>
      <c r="L24" s="4">
        <v>1097238.1878181801</v>
      </c>
      <c r="M24" s="4">
        <v>1118878.26054545</v>
      </c>
      <c r="N24" s="4">
        <v>847232.88</v>
      </c>
      <c r="O24" s="4">
        <v>837600.61</v>
      </c>
    </row>
    <row r="25" spans="2:15" x14ac:dyDescent="0.25">
      <c r="B25" s="1" t="s">
        <v>11</v>
      </c>
      <c r="C25" s="1" t="s">
        <v>4</v>
      </c>
      <c r="D25" s="4">
        <v>983099.59466666798</v>
      </c>
      <c r="E25" s="4">
        <v>1048800.06933333</v>
      </c>
      <c r="F25" s="4">
        <v>1114500.544</v>
      </c>
      <c r="G25" s="4">
        <v>1180201.01866667</v>
      </c>
      <c r="H25" s="4">
        <v>1245901.4933333399</v>
      </c>
      <c r="I25" s="4">
        <v>1311601.9680000001</v>
      </c>
      <c r="J25" s="4">
        <v>1377302.4426666701</v>
      </c>
      <c r="K25" s="4">
        <v>1443002.91733334</v>
      </c>
      <c r="L25" s="4">
        <v>1508703.39200001</v>
      </c>
      <c r="M25" s="4">
        <v>1574403.86666667</v>
      </c>
      <c r="N25" s="4">
        <v>611596.77</v>
      </c>
      <c r="O25" s="4">
        <v>483823.9</v>
      </c>
    </row>
    <row r="26" spans="2:15" x14ac:dyDescent="0.25">
      <c r="B26" s="1" t="s">
        <v>11</v>
      </c>
      <c r="C26" s="1" t="s">
        <v>5</v>
      </c>
      <c r="D26" s="4">
        <v>24598798.015404299</v>
      </c>
      <c r="E26" s="4">
        <v>25109653.3881246</v>
      </c>
      <c r="F26" s="4">
        <v>25620508.760844901</v>
      </c>
      <c r="G26" s="4">
        <v>26131364.133565199</v>
      </c>
      <c r="H26" s="4">
        <v>26642219.506285399</v>
      </c>
      <c r="I26" s="4">
        <v>27153074.8790057</v>
      </c>
      <c r="J26" s="4">
        <v>27663930.251726002</v>
      </c>
      <c r="K26" s="4">
        <v>28174785.624446299</v>
      </c>
      <c r="L26" s="4">
        <v>28685640.9971666</v>
      </c>
      <c r="M26" s="4">
        <v>29196496.369886901</v>
      </c>
      <c r="N26" s="4">
        <v>29707351.742607199</v>
      </c>
      <c r="O26" s="4">
        <v>30218207.1153275</v>
      </c>
    </row>
    <row r="27" spans="2:15" x14ac:dyDescent="0.25">
      <c r="B27" s="7" t="s">
        <v>12</v>
      </c>
      <c r="C27" s="1" t="s">
        <v>3</v>
      </c>
      <c r="D27" s="5">
        <v>203892.92075757601</v>
      </c>
      <c r="E27" s="5">
        <v>205415.441002331</v>
      </c>
      <c r="F27" s="5">
        <v>206937.961247086</v>
      </c>
      <c r="G27" s="5">
        <v>208460.48149184199</v>
      </c>
      <c r="H27" s="5">
        <v>209983.00173659701</v>
      </c>
      <c r="I27" s="5">
        <v>211505.52198135201</v>
      </c>
      <c r="J27" s="5">
        <v>213028.04222610701</v>
      </c>
      <c r="K27" s="5">
        <v>214550.56247086299</v>
      </c>
      <c r="L27" s="5">
        <v>216073.08271561799</v>
      </c>
      <c r="M27" s="5">
        <v>217595.60296037301</v>
      </c>
      <c r="N27" s="5">
        <v>219118.123205129</v>
      </c>
      <c r="O27" s="5">
        <v>220640.643449884</v>
      </c>
    </row>
    <row r="28" spans="2:15" x14ac:dyDescent="0.25">
      <c r="B28" s="7" t="s">
        <v>12</v>
      </c>
      <c r="C28" s="1" t="s">
        <v>4</v>
      </c>
      <c r="D28" s="5">
        <v>496323.22727272299</v>
      </c>
      <c r="E28" s="5">
        <v>498836.780314681</v>
      </c>
      <c r="F28" s="5">
        <v>501350.33335663797</v>
      </c>
      <c r="G28" s="5">
        <v>503863.886398595</v>
      </c>
      <c r="H28" s="5">
        <v>506377.43944055302</v>
      </c>
      <c r="I28" s="5">
        <v>508890.99248250999</v>
      </c>
      <c r="J28" s="5">
        <v>511404.54552446702</v>
      </c>
      <c r="K28" s="5">
        <v>513918.09856642399</v>
      </c>
      <c r="L28" s="5">
        <v>516431.651608382</v>
      </c>
      <c r="M28" s="5">
        <v>518945.20465033897</v>
      </c>
      <c r="N28" s="5">
        <v>521458.757692296</v>
      </c>
      <c r="O28" s="5">
        <v>523972.31073425402</v>
      </c>
    </row>
    <row r="29" spans="2:15" x14ac:dyDescent="0.25">
      <c r="B29" s="7" t="s">
        <v>12</v>
      </c>
      <c r="C29" s="1" t="s">
        <v>5</v>
      </c>
      <c r="D29" s="5">
        <v>3848036.6210606098</v>
      </c>
      <c r="E29" s="5">
        <v>3929844.19378787</v>
      </c>
      <c r="F29" s="5">
        <v>4011651.7665151502</v>
      </c>
      <c r="G29" s="5">
        <v>4093459.3392424202</v>
      </c>
      <c r="H29" s="5">
        <v>4175266.9119696901</v>
      </c>
      <c r="I29" s="5">
        <v>4257074.4846969703</v>
      </c>
      <c r="J29" s="5">
        <v>4338882.0574242398</v>
      </c>
      <c r="K29" s="5">
        <v>4420689.6301515102</v>
      </c>
      <c r="L29" s="5">
        <v>4502497.2028787797</v>
      </c>
      <c r="M29" s="5">
        <v>4584304.7756060604</v>
      </c>
      <c r="N29" s="5">
        <v>4666112.3483333299</v>
      </c>
      <c r="O29" s="5">
        <v>4747919.9210606003</v>
      </c>
    </row>
    <row r="30" spans="2:15" s="9" customFormat="1" x14ac:dyDescent="0.25">
      <c r="B30" s="42" t="s">
        <v>16</v>
      </c>
      <c r="C30" s="43"/>
      <c r="D30" s="17">
        <f t="shared" ref="D30:O30" si="0">SUM(D6:D29)</f>
        <v>72004799.871525496</v>
      </c>
      <c r="E30" s="17">
        <f t="shared" si="0"/>
        <v>72822220.493632749</v>
      </c>
      <c r="F30" s="17">
        <f t="shared" si="0"/>
        <v>73639641.115740016</v>
      </c>
      <c r="G30" s="17">
        <f t="shared" si="0"/>
        <v>74457061.737847283</v>
      </c>
      <c r="H30" s="17">
        <f t="shared" si="0"/>
        <v>75274482.359954432</v>
      </c>
      <c r="I30" s="17">
        <f t="shared" si="0"/>
        <v>76091902.98206161</v>
      </c>
      <c r="J30" s="17">
        <f t="shared" si="0"/>
        <v>76909323.604168862</v>
      </c>
      <c r="K30" s="17">
        <f t="shared" si="0"/>
        <v>77726744.226276159</v>
      </c>
      <c r="L30" s="17">
        <f t="shared" si="0"/>
        <v>78544164.848383382</v>
      </c>
      <c r="M30" s="17">
        <f t="shared" si="0"/>
        <v>79361585.470490649</v>
      </c>
      <c r="N30" s="17">
        <f t="shared" si="0"/>
        <v>78857213.067991838</v>
      </c>
      <c r="O30" s="17">
        <f t="shared" si="0"/>
        <v>79449888.002705172</v>
      </c>
    </row>
  </sheetData>
  <mergeCells count="4">
    <mergeCell ref="D4:O4"/>
    <mergeCell ref="B4:C4"/>
    <mergeCell ref="B30:C30"/>
    <mergeCell ref="B2:O2"/>
  </mergeCells>
  <pageMargins left="0.68" right="0.17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DETALLE MENSUAL VOLUMENES</vt:lpstr>
      <vt:lpstr>DETALLE MENSUAL IMPORTES</vt:lpstr>
      <vt:lpstr>VOLUMENES X CATEGORIA</vt:lpstr>
      <vt:lpstr>IMPORTES  X CATEGORIA</vt:lpstr>
      <vt:lpstr>'DETALLE MENSUAL IMPORTES'!Área_de_impresión</vt:lpstr>
      <vt:lpstr>'IMPORTES  X CATEGORIA'!Área_de_impresión</vt:lpstr>
      <vt:lpstr>'VOLUMENES X CATEGORIA'!Área_de_impresión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gramos</dc:creator>
  <cp:lastModifiedBy>Rene Muñoz Riveros</cp:lastModifiedBy>
  <cp:lastPrinted>2014-05-06T16:18:04Z</cp:lastPrinted>
  <dcterms:created xsi:type="dcterms:W3CDTF">2013-07-12T00:03:24Z</dcterms:created>
  <dcterms:modified xsi:type="dcterms:W3CDTF">2015-09-08T21:46:07Z</dcterms:modified>
</cp:coreProperties>
</file>