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480" windowHeight="8970"/>
  </bookViews>
  <sheets>
    <sheet name="PLANILLA DE COTIZACIÓN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aad">[1]BS!$H$25:$AA$25</definedName>
    <definedName name="ab" localSheetId="0">#REF!</definedName>
    <definedName name="ab">#REF!</definedName>
    <definedName name="as">[1]BS!$H$25:$AA$25</definedName>
    <definedName name="Beg_year" localSheetId="0">#REF!</definedName>
    <definedName name="Beg_year">#REF!</definedName>
    <definedName name="BS_Loans_Other_Co">[2]BS!$H$25:$AA$25</definedName>
    <definedName name="BS_LT_Debt_Exist">[2]BS!$H$45:$AA$45</definedName>
    <definedName name="BS_LT_Debt_New">[2]BS!$H$46:$AA$46</definedName>
    <definedName name="BS_ST_Debt">[2]BS!$H$40:$AA$40</definedName>
    <definedName name="BS_Total_Equity">[2]BS!$H$57:$AA$57</definedName>
    <definedName name="Cash_Bef_Dividends">[2]Activities!$G$20:$Z$20</definedName>
    <definedName name="Debt_Exist_Int_Expense">[2]Financing!$G$6:$Z$6</definedName>
    <definedName name="Debt_Service" localSheetId="0">#REF!</definedName>
    <definedName name="Debt_Service">#REF!</definedName>
    <definedName name="ded">[2]BS!$H$45:$AA$45</definedName>
    <definedName name="Def_int_gas_exp" localSheetId="0">#REF!</definedName>
    <definedName name="Def_int_gas_exp">#REF!</definedName>
    <definedName name="Def_int_gas_int" localSheetId="0">#REF!</definedName>
    <definedName name="Def_int_gas_int">#REF!</definedName>
    <definedName name="Def_int_gas_tot" localSheetId="0">#REF!</definedName>
    <definedName name="Def_int_gas_tot">#REF!</definedName>
    <definedName name="Def_int_liq_exp" localSheetId="0">#REF!</definedName>
    <definedName name="Def_int_liq_exp">#REF!</definedName>
    <definedName name="Def_int_liq_int" localSheetId="0">#REF!</definedName>
    <definedName name="Def_int_liq_int">#REF!</definedName>
    <definedName name="def_int_liq_tot" localSheetId="0">#REF!</definedName>
    <definedName name="def_int_liq_tot">#REF!</definedName>
    <definedName name="Def_revdiff_gas_exp" localSheetId="0">#REF!</definedName>
    <definedName name="Def_revdiff_gas_exp">#REF!</definedName>
    <definedName name="Def_revdiff_gas_int" localSheetId="0">#REF!</definedName>
    <definedName name="Def_revdiff_gas_int">#REF!</definedName>
    <definedName name="Def_revdiff_gas_tot" localSheetId="0">#REF!</definedName>
    <definedName name="Def_revdiff_gas_tot">#REF!</definedName>
    <definedName name="Def_revdiff_liq_exp" localSheetId="0">#REF!</definedName>
    <definedName name="Def_revdiff_liq_exp">#REF!</definedName>
    <definedName name="Def_revdiff_liq_int" localSheetId="0">#REF!</definedName>
    <definedName name="Def_revdiff_liq_int">#REF!</definedName>
    <definedName name="Def_revdiff_liq_tot" localSheetId="0">#REF!</definedName>
    <definedName name="Def_revdiff_liq_tot">#REF!</definedName>
    <definedName name="DOM" localSheetId="0">#REF!</definedName>
    <definedName name="DOM">#REF!</definedName>
    <definedName name="End_year" localSheetId="0">#REF!</definedName>
    <definedName name="End_year">#REF!</definedName>
    <definedName name="EXP" localSheetId="0">#REF!</definedName>
    <definedName name="EXP">#REF!</definedName>
    <definedName name="Five_Year_Start">[2]Input!$G$4</definedName>
    <definedName name="Free_Cash" localSheetId="0">#REF!</definedName>
    <definedName name="Free_Cash">#REF!</definedName>
    <definedName name="Income_Tax_Rt">[2]Input!$G$32</definedName>
    <definedName name="Input_BS_Loans_Other_Co">'[2]Current Year'!$H$27</definedName>
    <definedName name="Input_BS_LT_Debt_Exist">'[2]Current Year'!$H$47</definedName>
    <definedName name="Input_BS_LT_Debt_New">'[2]Current Year'!$H$48</definedName>
    <definedName name="Input_BS_ST_Debt">'[2]Current Year'!$H$42</definedName>
    <definedName name="Input_BS_Total_Equity">'[2]Current Year'!$H$58</definedName>
    <definedName name="LT_Debt_New_Int_Expense">[2]Financing!$G$32:$Z$32</definedName>
    <definedName name="LT_Debt_Total_RP">[2]Financing!$G$56:$Z$56</definedName>
    <definedName name="PL_Interest_Exp">'[2]P&amp;L'!$H$24:$AA$24</definedName>
    <definedName name="PL_Net_Inc_After_Tax">'[2]P&amp;L'!$H$47:$AA$47</definedName>
    <definedName name="PL_SubDebt_Int_Equity_Co">'[2]P&amp;L'!$H$34:$AA$34</definedName>
    <definedName name="q">[2]BS!$H$45:$AA$45</definedName>
    <definedName name="SDWA">[1]BS!$H$25:$AA$25</definedName>
    <definedName name="w" localSheetId="0">#REF!</definedName>
    <definedName name="w">#REF!</definedName>
    <definedName name="WIP_3P_Foreign_Services" localSheetId="0">#REF!</definedName>
    <definedName name="WIP_3P_Foreign_Services">#REF!</definedName>
    <definedName name="WIP_3P_Local_Services" localSheetId="0">#REF!</definedName>
    <definedName name="WIP_3P_Local_Services">#REF!</definedName>
    <definedName name="WIP_Additions_Input" localSheetId="0">#REF!</definedName>
    <definedName name="WIP_Additions_Input">#REF!</definedName>
    <definedName name="WIP_Allocations" localSheetId="0">#REF!</definedName>
    <definedName name="WIP_Allocations">#REF!</definedName>
    <definedName name="WIP_Contingencies" localSheetId="0">#REF!</definedName>
    <definedName name="WIP_Contingencies">#REF!</definedName>
    <definedName name="WIP_Freight_Expenses" localSheetId="0">#REF!</definedName>
    <definedName name="WIP_Freight_Expenses">#REF!</definedName>
    <definedName name="WIP_GAC" localSheetId="0">#REF!</definedName>
    <definedName name="WIP_GAC">#REF!</definedName>
    <definedName name="WIP_Materials_Import" localSheetId="0">#REF!</definedName>
    <definedName name="WIP_Materials_Import">#REF!</definedName>
    <definedName name="WIP_Materials_Local" localSheetId="0">#REF!</definedName>
    <definedName name="WIP_Materials_Local">#REF!</definedName>
    <definedName name="WIP_Materials_Total" localSheetId="0">#REF!</definedName>
    <definedName name="WIP_Materials_Total">#REF!</definedName>
    <definedName name="WIP_Other_Taxes" localSheetId="0">#REF!</definedName>
    <definedName name="WIP_Other_Taxes">#REF!</definedName>
    <definedName name="WIP_WH_Taxes" localSheetId="0">#REF!</definedName>
    <definedName name="WIP_WH_Taxes">#REF!</definedName>
    <definedName name="Year">[2]Input!$G$7:$Z$7</definedName>
  </definedNames>
  <calcPr calcId="145621"/>
</workbook>
</file>

<file path=xl/calcChain.xml><?xml version="1.0" encoding="utf-8"?>
<calcChain xmlns="http://schemas.openxmlformats.org/spreadsheetml/2006/main">
  <c r="F25" i="1" l="1"/>
  <c r="F24" i="1"/>
  <c r="F27" i="1" s="1"/>
  <c r="F29" i="1" s="1"/>
  <c r="F16" i="1"/>
  <c r="F15" i="1"/>
  <c r="F14" i="1"/>
  <c r="F13" i="1"/>
  <c r="F12" i="1"/>
  <c r="F11" i="1"/>
  <c r="F10" i="1"/>
  <c r="F18" i="1" s="1"/>
</calcChain>
</file>

<file path=xl/comments1.xml><?xml version="1.0" encoding="utf-8"?>
<comments xmlns="http://schemas.openxmlformats.org/spreadsheetml/2006/main">
  <authors>
    <author>Nibetzy Sosa Ayaviri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Se realizó el cambio en la Ingeniería
Antes: 25KVA
Ahora:30KVA</t>
        </r>
      </text>
    </comment>
  </commentList>
</comments>
</file>

<file path=xl/sharedStrings.xml><?xml version="1.0" encoding="utf-8"?>
<sst xmlns="http://schemas.openxmlformats.org/spreadsheetml/2006/main" count="44" uniqueCount="35">
  <si>
    <t>DESCRIPCIÓN</t>
  </si>
  <si>
    <t>FIRMA DEL REPRESENTANTE LEGAL</t>
  </si>
  <si>
    <t>UNIDAD</t>
  </si>
  <si>
    <t>CANTIDAD</t>
  </si>
  <si>
    <t>PRECIO UNITARIO $US</t>
  </si>
  <si>
    <t>ITEM</t>
  </si>
  <si>
    <t>SUBTOTAL 
$US</t>
  </si>
  <si>
    <r>
      <t xml:space="preserve">                 </t>
    </r>
    <r>
      <rPr>
        <b/>
        <sz val="11"/>
        <color indexed="8"/>
        <rFont val="Calibri"/>
        <family val="2"/>
      </rPr>
      <t xml:space="preserve">SON: </t>
    </r>
    <r>
      <rPr>
        <sz val="11"/>
        <color indexed="8"/>
        <rFont val="Calibri"/>
        <family val="2"/>
      </rPr>
      <t xml:space="preserve">   (MONTO TOTAL GENERAL LITERAL ) DOLARES AMERICANOS.</t>
    </r>
  </si>
  <si>
    <t>FECHA :</t>
  </si>
  <si>
    <t>PROYECTO: Estación de Compresión Parapetí</t>
  </si>
  <si>
    <t>TOTAL EQUIPOS  $US</t>
  </si>
  <si>
    <t>PROVISIÓN DE EQUIPOS</t>
  </si>
  <si>
    <t>PROVISION DE SERVICIOS</t>
  </si>
  <si>
    <t>Pruebas FAT</t>
  </si>
  <si>
    <t>Gbl</t>
  </si>
  <si>
    <t>TOTAL SERVICIOS  $US</t>
  </si>
  <si>
    <t>TOTAL $US</t>
  </si>
  <si>
    <t>TAG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</si>
  <si>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rgb="FF000000"/>
        <rFont val="Calibri"/>
        <family val="2"/>
      </rPr>
      <t>LA ENTREGA DE LOS EQUIPOS, SE REALIZARA EN CONDICION DDP ESTACIÓN COMPRESION PARAPETI</t>
    </r>
  </si>
  <si>
    <t>NB-3201</t>
  </si>
  <si>
    <t>TL-3201</t>
  </si>
  <si>
    <t>TL-3202</t>
  </si>
  <si>
    <t>TL-3203</t>
  </si>
  <si>
    <t>TL-3204</t>
  </si>
  <si>
    <t>TL-3205</t>
  </si>
  <si>
    <t>TL-3206</t>
  </si>
  <si>
    <t>(*) La asistencia a la PEM, debera considerar un minimo de 5 dias incluyendo movilizacion al sitio del personal tecnico (2) para esta actividad</t>
  </si>
  <si>
    <t>Asistencia a la Puesta en Marcha UPS (*)</t>
  </si>
  <si>
    <t>Sistema de Energia UPS 30KVA</t>
  </si>
  <si>
    <t>Transformador  Trifasico de Aislacion Seca 75 KVA</t>
  </si>
  <si>
    <t>Transformador  Trifasico de Aislacion Seca 25 KVA</t>
  </si>
  <si>
    <t>Transformador  Trifasico de Aislacion Seca 45 KVA</t>
  </si>
  <si>
    <t>LICITACIÓN TSR INV 58/15</t>
  </si>
  <si>
    <t>PLANILLA DE PRECIOS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</si>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</sst>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1"/>
      <color rgb="FF00000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431610</xdr:colOff>
      <xdr:row>2</xdr:row>
      <xdr:rowOff>0</xdr:rowOff>
    </xdr:to>
    <xdr:pic>
      <xdr:nvPicPr>
        <xdr:cNvPr id="2" name="rect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4455" cy="47556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://CTORRICO/Model-Corporate%20Planning/Dec99-to-Banks/Corporate%20Model%20V%202_New_input_BCase_re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TORRICO/Model-Corporate%2520Planning/Dec99-to-Banks/Corporate%2520Model%2520V%25202_New_input_BCase_re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</sheetNames>
    <sheetDataSet>
      <sheetData sheetId="0">
        <row r="4">
          <cell r="G4">
            <v>2000</v>
          </cell>
        </row>
        <row r="7"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</row>
        <row r="32">
          <cell r="G32">
            <v>0.25</v>
          </cell>
        </row>
      </sheetData>
      <sheetData sheetId="1">
        <row r="27">
          <cell r="H27">
            <v>59512</v>
          </cell>
        </row>
        <row r="42">
          <cell r="H42">
            <v>15279</v>
          </cell>
        </row>
        <row r="47">
          <cell r="H47">
            <v>169278</v>
          </cell>
        </row>
        <row r="48">
          <cell r="H48">
            <v>0</v>
          </cell>
        </row>
        <row r="58">
          <cell r="H58">
            <v>456237.1</v>
          </cell>
        </row>
      </sheetData>
      <sheetData sheetId="2"/>
      <sheetData sheetId="3"/>
      <sheetData sheetId="4"/>
      <sheetData sheetId="5">
        <row r="6">
          <cell r="G6">
            <v>7838</v>
          </cell>
          <cell r="H6">
            <v>6949</v>
          </cell>
          <cell r="I6">
            <v>6083</v>
          </cell>
          <cell r="J6">
            <v>5224</v>
          </cell>
          <cell r="K6">
            <v>4536</v>
          </cell>
          <cell r="L6">
            <v>3897</v>
          </cell>
          <cell r="M6">
            <v>3548</v>
          </cell>
          <cell r="N6">
            <v>3338</v>
          </cell>
          <cell r="O6">
            <v>3137</v>
          </cell>
          <cell r="P6">
            <v>2919</v>
          </cell>
          <cell r="Q6">
            <v>2710</v>
          </cell>
          <cell r="R6">
            <v>2500</v>
          </cell>
          <cell r="S6">
            <v>2297</v>
          </cell>
          <cell r="T6">
            <v>2081</v>
          </cell>
          <cell r="U6">
            <v>1871</v>
          </cell>
          <cell r="V6">
            <v>1662</v>
          </cell>
          <cell r="W6">
            <v>1456</v>
          </cell>
          <cell r="X6">
            <v>1243</v>
          </cell>
          <cell r="Y6">
            <v>1037</v>
          </cell>
          <cell r="Z6">
            <v>831</v>
          </cell>
        </row>
        <row r="32">
          <cell r="G32">
            <v>7100</v>
          </cell>
          <cell r="H32">
            <v>21174</v>
          </cell>
          <cell r="I32">
            <v>35230</v>
          </cell>
          <cell r="J32">
            <v>43072</v>
          </cell>
          <cell r="K32">
            <v>45117</v>
          </cell>
          <cell r="L32">
            <v>47715</v>
          </cell>
          <cell r="M32">
            <v>43979</v>
          </cell>
          <cell r="N32">
            <v>39412</v>
          </cell>
          <cell r="O32">
            <v>34552</v>
          </cell>
          <cell r="P32">
            <v>29481</v>
          </cell>
          <cell r="Q32">
            <v>26657</v>
          </cell>
          <cell r="R32">
            <v>21119</v>
          </cell>
          <cell r="S32">
            <v>15580</v>
          </cell>
          <cell r="T32">
            <v>10042</v>
          </cell>
          <cell r="U32">
            <v>5326</v>
          </cell>
          <cell r="V32">
            <v>2604</v>
          </cell>
          <cell r="W32">
            <v>908</v>
          </cell>
          <cell r="X32">
            <v>269</v>
          </cell>
          <cell r="Y32">
            <v>0</v>
          </cell>
          <cell r="Z32">
            <v>0</v>
          </cell>
        </row>
        <row r="56">
          <cell r="G56">
            <v>15279</v>
          </cell>
          <cell r="H56">
            <v>16243</v>
          </cell>
          <cell r="I56">
            <v>16243</v>
          </cell>
          <cell r="J56">
            <v>16243</v>
          </cell>
          <cell r="K56">
            <v>30941.531258925999</v>
          </cell>
          <cell r="L56">
            <v>45350.864232395994</v>
          </cell>
          <cell r="M56">
            <v>57453.524955795998</v>
          </cell>
          <cell r="N56">
            <v>56406.406506813</v>
          </cell>
          <cell r="O56">
            <v>61046.991865951903</v>
          </cell>
          <cell r="P56">
            <v>61046.991865951903</v>
          </cell>
          <cell r="Q56">
            <v>61046.991865951903</v>
          </cell>
          <cell r="R56">
            <v>61046.991865951903</v>
          </cell>
          <cell r="S56">
            <v>61046.991865951903</v>
          </cell>
          <cell r="T56">
            <v>61046.991865951903</v>
          </cell>
          <cell r="U56">
            <v>44536.460607025903</v>
          </cell>
          <cell r="V56">
            <v>28316.127633555901</v>
          </cell>
          <cell r="W56">
            <v>11846.466910155901</v>
          </cell>
          <cell r="X56">
            <v>10080.5853591389</v>
          </cell>
          <cell r="Y56">
            <v>5310</v>
          </cell>
          <cell r="Z56">
            <v>5310</v>
          </cell>
        </row>
      </sheetData>
      <sheetData sheetId="6"/>
      <sheetData sheetId="7"/>
      <sheetData sheetId="8"/>
      <sheetData sheetId="9"/>
      <sheetData sheetId="10">
        <row r="20">
          <cell r="G20">
            <v>64351.444852711575</v>
          </cell>
          <cell r="H20">
            <v>84215.500980278404</v>
          </cell>
          <cell r="I20">
            <v>54433.211362487666</v>
          </cell>
          <cell r="J20">
            <v>122641.05072824055</v>
          </cell>
          <cell r="K20">
            <v>108854.01959307831</v>
          </cell>
          <cell r="L20">
            <v>127127.04396707781</v>
          </cell>
          <cell r="M20">
            <v>141537.16275054438</v>
          </cell>
          <cell r="N20">
            <v>167439.48371580045</v>
          </cell>
          <cell r="O20">
            <v>200065.81065895432</v>
          </cell>
          <cell r="P20">
            <v>217960.47521723167</v>
          </cell>
          <cell r="Q20">
            <v>221010.90895783214</v>
          </cell>
          <cell r="R20">
            <v>238848.51833860716</v>
          </cell>
          <cell r="S20">
            <v>247417.16403684951</v>
          </cell>
          <cell r="T20">
            <v>284043.09730611002</v>
          </cell>
          <cell r="U20">
            <v>308664.687683094</v>
          </cell>
          <cell r="V20">
            <v>373459.04062601522</v>
          </cell>
          <cell r="W20">
            <v>445942.65037934238</v>
          </cell>
          <cell r="X20">
            <v>525368.21933876083</v>
          </cell>
          <cell r="Y20">
            <v>610150.0418646863</v>
          </cell>
          <cell r="Z20">
            <v>709661.24047616695</v>
          </cell>
        </row>
      </sheetData>
      <sheetData sheetId="11">
        <row r="24">
          <cell r="H24">
            <v>-14998</v>
          </cell>
          <cell r="I24">
            <v>-28183</v>
          </cell>
          <cell r="J24">
            <v>-41373</v>
          </cell>
          <cell r="K24">
            <v>-48356</v>
          </cell>
          <cell r="L24">
            <v>-49713</v>
          </cell>
          <cell r="M24">
            <v>-51672</v>
          </cell>
          <cell r="N24">
            <v>-47587</v>
          </cell>
          <cell r="O24">
            <v>-42810</v>
          </cell>
          <cell r="P24">
            <v>-37749</v>
          </cell>
          <cell r="Q24">
            <v>-32460</v>
          </cell>
          <cell r="R24">
            <v>-29427</v>
          </cell>
          <cell r="S24">
            <v>-23679</v>
          </cell>
          <cell r="T24">
            <v>-17937</v>
          </cell>
          <cell r="U24">
            <v>-12183</v>
          </cell>
          <cell r="V24">
            <v>-7257</v>
          </cell>
          <cell r="W24">
            <v>-4326</v>
          </cell>
          <cell r="X24">
            <v>-2424</v>
          </cell>
          <cell r="Y24">
            <v>-1572</v>
          </cell>
          <cell r="Z24">
            <v>-1097</v>
          </cell>
          <cell r="AA24">
            <v>-891</v>
          </cell>
        </row>
        <row r="34">
          <cell r="H34">
            <v>9095.5153461634236</v>
          </cell>
          <cell r="I34">
            <v>8053.9637839976276</v>
          </cell>
          <cell r="J34">
            <v>9144.5412557726922</v>
          </cell>
          <cell r="K34">
            <v>9418.3235129767709</v>
          </cell>
          <cell r="L34">
            <v>9950.3949208166741</v>
          </cell>
          <cell r="M34">
            <v>11232.910490207112</v>
          </cell>
          <cell r="N34">
            <v>11062.251185473368</v>
          </cell>
          <cell r="O34">
            <v>10862.688406536006</v>
          </cell>
          <cell r="P34">
            <v>10663.125614463641</v>
          </cell>
          <cell r="Q34">
            <v>10548.743855769197</v>
          </cell>
          <cell r="R34">
            <v>10263.999852463206</v>
          </cell>
          <cell r="S34">
            <v>10064.437110507903</v>
          </cell>
          <cell r="T34">
            <v>9970.7350858335685</v>
          </cell>
          <cell r="U34">
            <v>10208.738027387793</v>
          </cell>
          <cell r="V34">
            <v>10262.581044399447</v>
          </cell>
          <cell r="W34">
            <v>10804.458167636058</v>
          </cell>
          <cell r="X34">
            <v>10955.425653636661</v>
          </cell>
          <cell r="Y34">
            <v>10742.747545186896</v>
          </cell>
          <cell r="Z34">
            <v>10490.517535015746</v>
          </cell>
          <cell r="AA34">
            <v>6325.824872717425</v>
          </cell>
        </row>
        <row r="47">
          <cell r="H47">
            <v>41282.830839675633</v>
          </cell>
          <cell r="I47">
            <v>33257.035286919992</v>
          </cell>
          <cell r="J47">
            <v>11372.403199827306</v>
          </cell>
          <cell r="K47">
            <v>47583.389432739998</v>
          </cell>
          <cell r="L47">
            <v>50683.351848782942</v>
          </cell>
          <cell r="M47">
            <v>73327.469172958779</v>
          </cell>
          <cell r="N47">
            <v>77260.454701623283</v>
          </cell>
          <cell r="O47">
            <v>72586.655013257317</v>
          </cell>
          <cell r="P47">
            <v>78658.524367132253</v>
          </cell>
          <cell r="Q47">
            <v>74439.599314598061</v>
          </cell>
          <cell r="R47">
            <v>64814.570521564827</v>
          </cell>
          <cell r="S47">
            <v>72532.763351498535</v>
          </cell>
          <cell r="T47">
            <v>77218.166109460697</v>
          </cell>
          <cell r="U47">
            <v>75437.098687710255</v>
          </cell>
          <cell r="V47">
            <v>49823.793832617099</v>
          </cell>
          <cell r="W47">
            <v>52918.709351281141</v>
          </cell>
          <cell r="X47">
            <v>53611.007556646284</v>
          </cell>
          <cell r="Y47">
            <v>57531.403461195652</v>
          </cell>
          <cell r="Z47">
            <v>67897.620765242056</v>
          </cell>
          <cell r="AA47">
            <v>42963.72309342846</v>
          </cell>
        </row>
      </sheetData>
      <sheetData sheetId="12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  <row r="40">
          <cell r="H40">
            <v>16243</v>
          </cell>
          <cell r="I40">
            <v>16243</v>
          </cell>
          <cell r="J40">
            <v>16243</v>
          </cell>
          <cell r="K40">
            <v>30941.531258925999</v>
          </cell>
          <cell r="L40">
            <v>45350.864232395994</v>
          </cell>
          <cell r="M40">
            <v>57453.524955795998</v>
          </cell>
          <cell r="N40">
            <v>56406.406506813</v>
          </cell>
          <cell r="O40">
            <v>61046.991865951903</v>
          </cell>
          <cell r="P40">
            <v>61046.991865951903</v>
          </cell>
          <cell r="Q40">
            <v>61046.991865951903</v>
          </cell>
          <cell r="R40">
            <v>61046.991865951903</v>
          </cell>
          <cell r="S40">
            <v>61046.991865951903</v>
          </cell>
          <cell r="T40">
            <v>61046.991865951903</v>
          </cell>
          <cell r="U40">
            <v>44536.460607025903</v>
          </cell>
          <cell r="V40">
            <v>28316.127633555901</v>
          </cell>
          <cell r="W40">
            <v>11846.466910155901</v>
          </cell>
          <cell r="X40">
            <v>10080.5853591389</v>
          </cell>
          <cell r="Y40">
            <v>5310</v>
          </cell>
          <cell r="Z40">
            <v>5310</v>
          </cell>
          <cell r="AA40">
            <v>4665</v>
          </cell>
        </row>
        <row r="45">
          <cell r="H45">
            <v>153035</v>
          </cell>
          <cell r="I45">
            <v>136792</v>
          </cell>
          <cell r="J45">
            <v>120549</v>
          </cell>
          <cell r="K45">
            <v>106118</v>
          </cell>
          <cell r="L45">
            <v>93498</v>
          </cell>
          <cell r="M45">
            <v>85245</v>
          </cell>
          <cell r="N45">
            <v>79805</v>
          </cell>
          <cell r="O45">
            <v>74365</v>
          </cell>
          <cell r="P45">
            <v>68925</v>
          </cell>
          <cell r="Q45">
            <v>63485</v>
          </cell>
          <cell r="R45">
            <v>58045</v>
          </cell>
          <cell r="S45">
            <v>52605</v>
          </cell>
          <cell r="T45">
            <v>47165</v>
          </cell>
          <cell r="U45">
            <v>41725</v>
          </cell>
          <cell r="V45">
            <v>36285</v>
          </cell>
          <cell r="W45">
            <v>30845</v>
          </cell>
          <cell r="X45">
            <v>25405</v>
          </cell>
          <cell r="Y45">
            <v>20095</v>
          </cell>
          <cell r="Z45">
            <v>14785</v>
          </cell>
          <cell r="AA45">
            <v>10120</v>
          </cell>
        </row>
        <row r="46">
          <cell r="H46">
            <v>165105.31258925999</v>
          </cell>
          <cell r="I46">
            <v>327308.64232395997</v>
          </cell>
          <cell r="J46">
            <v>492005.24955795996</v>
          </cell>
          <cell r="K46">
            <v>493153.533809204</v>
          </cell>
          <cell r="L46">
            <v>506828.5231681969</v>
          </cell>
          <cell r="M46">
            <v>457627.99821240088</v>
          </cell>
          <cell r="N46">
            <v>406661.59170558787</v>
          </cell>
          <cell r="O46">
            <v>351054.59983963595</v>
          </cell>
          <cell r="P46">
            <v>295447.60797368403</v>
          </cell>
          <cell r="Q46">
            <v>239840.61610773212</v>
          </cell>
          <cell r="R46">
            <v>184233.6242417802</v>
          </cell>
          <cell r="S46">
            <v>128626.6323758283</v>
          </cell>
          <cell r="T46">
            <v>73019.640509876393</v>
          </cell>
          <cell r="U46">
            <v>33923.17990285049</v>
          </cell>
          <cell r="V46">
            <v>11047.052269294589</v>
          </cell>
          <cell r="W46">
            <v>4640.5853591386885</v>
          </cell>
          <cell r="X46">
            <v>-2.1191226551309228E-10</v>
          </cell>
          <cell r="Y46">
            <v>-2.1191226551309228E-10</v>
          </cell>
          <cell r="Z46">
            <v>-2.1191226551309228E-10</v>
          </cell>
          <cell r="AA46">
            <v>-2.1191226551309228E-10</v>
          </cell>
        </row>
        <row r="57">
          <cell r="H57">
            <v>497519.9308396756</v>
          </cell>
          <cell r="I57">
            <v>464176.4651463172</v>
          </cell>
          <cell r="J57">
            <v>442651.65698365687</v>
          </cell>
          <cell r="K57">
            <v>398407.7613176193</v>
          </cell>
          <cell r="L57">
            <v>382902.9505303973</v>
          </cell>
          <cell r="M57">
            <v>386569.32398904522</v>
          </cell>
          <cell r="N57">
            <v>390432.34672412637</v>
          </cell>
          <cell r="O57">
            <v>394061.67947478924</v>
          </cell>
          <cell r="P57">
            <v>397994.60569314589</v>
          </cell>
          <cell r="Q57">
            <v>401716.58565887576</v>
          </cell>
          <cell r="R57">
            <v>404957.31418495404</v>
          </cell>
          <cell r="S57">
            <v>408583.95235252893</v>
          </cell>
          <cell r="T57">
            <v>412444.86065800197</v>
          </cell>
          <cell r="U57">
            <v>416216.71559238748</v>
          </cell>
          <cell r="V57">
            <v>418707.90528401837</v>
          </cell>
          <cell r="W57">
            <v>421353.84075158241</v>
          </cell>
          <cell r="X57">
            <v>424034.39112941473</v>
          </cell>
          <cell r="Y57">
            <v>426910.96130247449</v>
          </cell>
          <cell r="Z57">
            <v>430305.84234073659</v>
          </cell>
          <cell r="AA57">
            <v>432454.02849540801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V45"/>
  <sheetViews>
    <sheetView tabSelected="1" zoomScale="81" workbookViewId="0">
      <selection activeCell="Q12" sqref="Q12"/>
    </sheetView>
  </sheetViews>
  <sheetFormatPr defaultColWidth="9" defaultRowHeight="15" x14ac:dyDescent="0.25"/>
  <cols>
    <col min="1" max="1" width="8.42578125" style="1" customWidth="1"/>
    <col min="2" max="2" width="47.140625" style="2" customWidth="1"/>
    <col min="3" max="3" width="16" style="1" customWidth="1"/>
    <col min="4" max="4" width="13.7109375" style="1" customWidth="1"/>
    <col min="5" max="5" width="19.85546875" style="1" customWidth="1"/>
    <col min="6" max="6" width="18.7109375" style="1" customWidth="1"/>
    <col min="7" max="7" width="4.140625" style="1" customWidth="1"/>
    <col min="8" max="256" width="11.42578125" style="1" customWidth="1"/>
  </cols>
  <sheetData>
    <row r="1" spans="1:7" ht="21" x14ac:dyDescent="0.25">
      <c r="A1" s="18" t="s">
        <v>9</v>
      </c>
      <c r="B1" s="18"/>
      <c r="C1" s="18"/>
      <c r="D1" s="18"/>
      <c r="E1" s="18"/>
      <c r="F1" s="18"/>
      <c r="G1" s="3"/>
    </row>
    <row r="2" spans="1:7" x14ac:dyDescent="0.25">
      <c r="B2" s="4"/>
      <c r="C2" s="4"/>
      <c r="D2" s="4"/>
      <c r="E2" s="4"/>
      <c r="F2" s="4"/>
      <c r="G2" s="4"/>
    </row>
    <row r="3" spans="1:7" ht="18.75" x14ac:dyDescent="0.25">
      <c r="A3" s="21" t="s">
        <v>32</v>
      </c>
      <c r="B3" s="21"/>
      <c r="C3" s="21"/>
      <c r="D3" s="21"/>
      <c r="E3" s="21"/>
      <c r="F3" s="21"/>
      <c r="G3" s="5"/>
    </row>
    <row r="4" spans="1:7" ht="12" customHeight="1" x14ac:dyDescent="0.25">
      <c r="B4" s="20"/>
      <c r="C4" s="20"/>
      <c r="D4" s="20"/>
      <c r="E4" s="20"/>
      <c r="F4" s="20"/>
      <c r="G4" s="4"/>
    </row>
    <row r="5" spans="1:7" ht="18.75" x14ac:dyDescent="0.25">
      <c r="A5" s="20" t="s">
        <v>34</v>
      </c>
      <c r="B5" s="20"/>
      <c r="C5" s="20"/>
      <c r="D5" s="20"/>
      <c r="E5" s="20"/>
      <c r="F5" s="20"/>
      <c r="G5" s="5"/>
    </row>
    <row r="6" spans="1:7" ht="18.75" x14ac:dyDescent="0.25">
      <c r="A6" s="20" t="s">
        <v>33</v>
      </c>
      <c r="B6" s="20"/>
      <c r="C6" s="20"/>
      <c r="D6" s="20"/>
      <c r="E6" s="20"/>
      <c r="F6" s="20"/>
      <c r="G6" s="5"/>
    </row>
    <row r="7" spans="1:7" ht="18.75" x14ac:dyDescent="0.25">
      <c r="B7" s="6"/>
      <c r="C7" s="6"/>
      <c r="D7" s="6"/>
      <c r="E7" s="6"/>
      <c r="F7" s="6"/>
      <c r="G7" s="5"/>
    </row>
    <row r="8" spans="1:7" ht="30.75" customHeight="1" x14ac:dyDescent="0.25">
      <c r="A8" s="22" t="s">
        <v>11</v>
      </c>
      <c r="B8" s="23"/>
      <c r="C8" s="23"/>
      <c r="D8" s="23"/>
      <c r="E8" s="23"/>
      <c r="F8" s="24"/>
    </row>
    <row r="9" spans="1:7" ht="30.75" customHeight="1" x14ac:dyDescent="0.25">
      <c r="A9" s="7" t="s">
        <v>5</v>
      </c>
      <c r="B9" s="7" t="s">
        <v>0</v>
      </c>
      <c r="C9" s="7" t="s">
        <v>17</v>
      </c>
      <c r="D9" s="7" t="s">
        <v>3</v>
      </c>
      <c r="E9" s="7" t="s">
        <v>4</v>
      </c>
      <c r="F9" s="7" t="s">
        <v>6</v>
      </c>
    </row>
    <row r="10" spans="1:7" ht="50.1" customHeight="1" x14ac:dyDescent="0.25">
      <c r="A10" s="8">
        <v>1</v>
      </c>
      <c r="B10" s="29" t="s">
        <v>28</v>
      </c>
      <c r="C10" s="9" t="s">
        <v>19</v>
      </c>
      <c r="D10" s="9">
        <v>1</v>
      </c>
      <c r="E10" s="10"/>
      <c r="F10" s="10">
        <f t="shared" ref="F10:F16" si="0">+E10*D10</f>
        <v>0</v>
      </c>
    </row>
    <row r="11" spans="1:7" ht="50.1" customHeight="1" x14ac:dyDescent="0.25">
      <c r="A11" s="8">
        <v>2</v>
      </c>
      <c r="B11" s="11" t="s">
        <v>29</v>
      </c>
      <c r="C11" s="9" t="s">
        <v>20</v>
      </c>
      <c r="D11" s="9">
        <v>1</v>
      </c>
      <c r="E11" s="10"/>
      <c r="F11" s="10">
        <f t="shared" si="0"/>
        <v>0</v>
      </c>
    </row>
    <row r="12" spans="1:7" ht="50.1" customHeight="1" x14ac:dyDescent="0.25">
      <c r="A12" s="8">
        <v>3</v>
      </c>
      <c r="B12" s="11" t="s">
        <v>31</v>
      </c>
      <c r="C12" s="9" t="s">
        <v>21</v>
      </c>
      <c r="D12" s="9">
        <v>1</v>
      </c>
      <c r="E12" s="10"/>
      <c r="F12" s="10">
        <f t="shared" si="0"/>
        <v>0</v>
      </c>
    </row>
    <row r="13" spans="1:7" ht="50.1" customHeight="1" x14ac:dyDescent="0.25">
      <c r="A13" s="8">
        <v>4</v>
      </c>
      <c r="B13" s="11" t="s">
        <v>30</v>
      </c>
      <c r="C13" s="9" t="s">
        <v>22</v>
      </c>
      <c r="D13" s="9">
        <v>1</v>
      </c>
      <c r="E13" s="10"/>
      <c r="F13" s="10">
        <f t="shared" si="0"/>
        <v>0</v>
      </c>
    </row>
    <row r="14" spans="1:7" ht="50.1" customHeight="1" x14ac:dyDescent="0.25">
      <c r="A14" s="8">
        <v>5</v>
      </c>
      <c r="B14" s="11" t="s">
        <v>31</v>
      </c>
      <c r="C14" s="9" t="s">
        <v>23</v>
      </c>
      <c r="D14" s="9">
        <v>1</v>
      </c>
      <c r="E14" s="10"/>
      <c r="F14" s="10">
        <f t="shared" si="0"/>
        <v>0</v>
      </c>
    </row>
    <row r="15" spans="1:7" ht="50.1" customHeight="1" x14ac:dyDescent="0.25">
      <c r="A15" s="8">
        <v>6</v>
      </c>
      <c r="B15" s="11" t="s">
        <v>29</v>
      </c>
      <c r="C15" s="9" t="s">
        <v>24</v>
      </c>
      <c r="D15" s="9">
        <v>1</v>
      </c>
      <c r="E15" s="10"/>
      <c r="F15" s="10">
        <f t="shared" si="0"/>
        <v>0</v>
      </c>
    </row>
    <row r="16" spans="1:7" ht="50.1" customHeight="1" x14ac:dyDescent="0.25">
      <c r="A16" s="8">
        <v>7</v>
      </c>
      <c r="B16" s="11" t="s">
        <v>29</v>
      </c>
      <c r="C16" s="9" t="s">
        <v>25</v>
      </c>
      <c r="D16" s="9">
        <v>1</v>
      </c>
      <c r="E16" s="10"/>
      <c r="F16" s="10">
        <f t="shared" si="0"/>
        <v>0</v>
      </c>
    </row>
    <row r="17" spans="1:10" ht="20.100000000000001" customHeight="1" x14ac:dyDescent="0.25">
      <c r="A17" s="19"/>
      <c r="B17" s="19"/>
      <c r="C17" s="19"/>
      <c r="D17" s="19"/>
      <c r="E17" s="19"/>
      <c r="F17" s="19"/>
    </row>
    <row r="18" spans="1:10" ht="20.100000000000001" customHeight="1" x14ac:dyDescent="0.25">
      <c r="A18" s="27" t="s">
        <v>10</v>
      </c>
      <c r="B18" s="27"/>
      <c r="C18" s="27"/>
      <c r="D18" s="27"/>
      <c r="E18" s="27"/>
      <c r="F18" s="12">
        <f>+SUM(F10:F16)</f>
        <v>0</v>
      </c>
      <c r="G18" s="13"/>
      <c r="H18" s="13"/>
      <c r="I18" s="13"/>
      <c r="J18" s="13"/>
    </row>
    <row r="19" spans="1:10" x14ac:dyDescent="0.25">
      <c r="A19" s="28" t="s">
        <v>18</v>
      </c>
      <c r="B19" s="28"/>
      <c r="C19" s="28"/>
      <c r="D19" s="28"/>
      <c r="E19" s="28"/>
      <c r="F19" s="28"/>
    </row>
    <row r="20" spans="1:10" ht="20.100000000000001" customHeight="1" x14ac:dyDescent="0.25">
      <c r="A20" s="19"/>
      <c r="B20" s="19"/>
      <c r="C20" s="19"/>
      <c r="D20" s="19"/>
      <c r="E20" s="19"/>
      <c r="F20" s="19"/>
    </row>
    <row r="21" spans="1:10" ht="20.100000000000001" customHeight="1" x14ac:dyDescent="0.25">
      <c r="A21" s="19"/>
      <c r="B21" s="19"/>
      <c r="C21" s="19"/>
      <c r="D21" s="19"/>
      <c r="E21" s="19"/>
      <c r="F21" s="19"/>
    </row>
    <row r="22" spans="1:10" ht="30.75" customHeight="1" x14ac:dyDescent="0.25">
      <c r="A22" s="22" t="s">
        <v>12</v>
      </c>
      <c r="B22" s="23"/>
      <c r="C22" s="23"/>
      <c r="D22" s="23"/>
      <c r="E22" s="23"/>
      <c r="F22" s="24"/>
    </row>
    <row r="23" spans="1:10" ht="30.75" customHeight="1" x14ac:dyDescent="0.25">
      <c r="A23" s="7" t="s">
        <v>5</v>
      </c>
      <c r="B23" s="7" t="s">
        <v>0</v>
      </c>
      <c r="C23" s="7" t="s">
        <v>2</v>
      </c>
      <c r="D23" s="7" t="s">
        <v>3</v>
      </c>
      <c r="E23" s="7" t="s">
        <v>4</v>
      </c>
      <c r="F23" s="7" t="s">
        <v>6</v>
      </c>
    </row>
    <row r="24" spans="1:10" ht="50.1" customHeight="1" x14ac:dyDescent="0.25">
      <c r="A24" s="8">
        <v>1</v>
      </c>
      <c r="B24" s="11" t="s">
        <v>13</v>
      </c>
      <c r="C24" s="9" t="s">
        <v>14</v>
      </c>
      <c r="D24" s="9">
        <v>1</v>
      </c>
      <c r="E24" s="10">
        <v>1000</v>
      </c>
      <c r="F24" s="10">
        <f>+E24*D24</f>
        <v>1000</v>
      </c>
    </row>
    <row r="25" spans="1:10" ht="50.1" customHeight="1" x14ac:dyDescent="0.25">
      <c r="A25" s="8">
        <v>2</v>
      </c>
      <c r="B25" s="11" t="s">
        <v>27</v>
      </c>
      <c r="C25" s="9" t="s">
        <v>14</v>
      </c>
      <c r="D25" s="9">
        <v>1</v>
      </c>
      <c r="E25" s="10">
        <v>3000</v>
      </c>
      <c r="F25" s="10">
        <f>+E25*D25</f>
        <v>3000</v>
      </c>
    </row>
    <row r="26" spans="1:10" ht="20.100000000000001" customHeight="1" x14ac:dyDescent="0.25">
      <c r="A26" s="19"/>
      <c r="B26" s="19"/>
      <c r="C26" s="19"/>
      <c r="D26" s="19"/>
      <c r="E26" s="19"/>
      <c r="F26" s="19"/>
    </row>
    <row r="27" spans="1:10" s="14" customFormat="1" ht="20.100000000000001" customHeight="1" x14ac:dyDescent="0.25">
      <c r="A27" s="27" t="s">
        <v>15</v>
      </c>
      <c r="B27" s="27"/>
      <c r="C27" s="27"/>
      <c r="D27" s="27"/>
      <c r="E27" s="27"/>
      <c r="F27" s="12">
        <f>+SUM(F24:F25)</f>
        <v>4000</v>
      </c>
      <c r="G27" s="15"/>
      <c r="H27" s="15"/>
      <c r="I27" s="15"/>
      <c r="J27" s="15"/>
    </row>
    <row r="28" spans="1:10" ht="24.95" customHeight="1" x14ac:dyDescent="0.25"/>
    <row r="29" spans="1:10" s="14" customFormat="1" ht="20.100000000000001" customHeight="1" x14ac:dyDescent="0.25">
      <c r="A29" s="25" t="s">
        <v>16</v>
      </c>
      <c r="B29" s="25"/>
      <c r="C29" s="25"/>
      <c r="D29" s="25"/>
      <c r="E29" s="25"/>
      <c r="F29" s="16">
        <f>+F27+F18</f>
        <v>4000</v>
      </c>
      <c r="G29" s="15"/>
      <c r="H29" s="15"/>
      <c r="I29" s="15"/>
      <c r="J29" s="15"/>
    </row>
    <row r="30" spans="1:10" ht="20.25" customHeight="1" x14ac:dyDescent="0.25">
      <c r="A30" s="26" t="s">
        <v>7</v>
      </c>
      <c r="B30" s="26"/>
      <c r="C30" s="26"/>
      <c r="D30" s="26"/>
      <c r="E30" s="26"/>
      <c r="F30" s="26"/>
    </row>
    <row r="31" spans="1:10" x14ac:dyDescent="0.25">
      <c r="B31" s="4"/>
    </row>
    <row r="32" spans="1:10" x14ac:dyDescent="0.25">
      <c r="A32" s="17" t="s">
        <v>26</v>
      </c>
      <c r="B32" s="1"/>
    </row>
    <row r="33" spans="2:2" x14ac:dyDescent="0.25">
      <c r="B33" s="1"/>
    </row>
    <row r="34" spans="2:2" x14ac:dyDescent="0.25">
      <c r="B34" s="2" t="s">
        <v>8</v>
      </c>
    </row>
    <row r="35" spans="2:2" x14ac:dyDescent="0.25">
      <c r="B35" s="2" t="s">
        <v>1</v>
      </c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</sheetData>
  <mergeCells count="16">
    <mergeCell ref="A29:E29"/>
    <mergeCell ref="A30:F30"/>
    <mergeCell ref="A27:E27"/>
    <mergeCell ref="A6:F6"/>
    <mergeCell ref="B4:F4"/>
    <mergeCell ref="A22:F22"/>
    <mergeCell ref="A19:F19"/>
    <mergeCell ref="A18:E18"/>
    <mergeCell ref="A20:F20"/>
    <mergeCell ref="A21:F21"/>
    <mergeCell ref="A17:F17"/>
    <mergeCell ref="A1:F1"/>
    <mergeCell ref="A26:F26"/>
    <mergeCell ref="A5:F5"/>
    <mergeCell ref="A3:F3"/>
    <mergeCell ref="A8:F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PLANILLA DE COTIZACIÓN</vt:lpstr>
    </vt:vector>
  </TitlesOfParts>
  <Company>YPFB Transporte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itapiap</dc:creator>
  <cp:lastModifiedBy>Enrique Gonzales Mejia</cp:lastModifiedBy>
  <dcterms:created xsi:type="dcterms:W3CDTF">2010-09-08T03:11:03Z</dcterms:created>
  <dcterms:modified xsi:type="dcterms:W3CDTF">2015-10-13T15:22:38Z</dcterms:modified>
</cp:coreProperties>
</file>