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OpManten\Integridad de ductos\admin\Compras y Servicios\10.YPFB Compra\2017\170004 Material Lecho Anódico\"/>
    </mc:Choice>
  </mc:AlternateContent>
  <bookViews>
    <workbookView xWindow="0" yWindow="0" windowWidth="19200" windowHeight="10860"/>
  </bookViews>
  <sheets>
    <sheet name="P. 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D16" i="1"/>
  <c r="G16" i="1" s="1"/>
  <c r="D15" i="1"/>
  <c r="G15" i="1" s="1"/>
  <c r="G14" i="1"/>
  <c r="G13" i="1"/>
  <c r="G12" i="1"/>
  <c r="G11" i="1"/>
  <c r="G10" i="1"/>
  <c r="G9" i="1"/>
  <c r="G8" i="1"/>
  <c r="G7" i="1"/>
  <c r="G6" i="1"/>
  <c r="G5" i="1"/>
  <c r="G4" i="1"/>
  <c r="G21" i="1" l="1"/>
</calcChain>
</file>

<file path=xl/sharedStrings.xml><?xml version="1.0" encoding="utf-8"?>
<sst xmlns="http://schemas.openxmlformats.org/spreadsheetml/2006/main" count="60" uniqueCount="46">
  <si>
    <t>PLANILLA DE COTIZACIÓN - MATERIAL PARA LECHO ANÓDICO</t>
  </si>
  <si>
    <t>Cod. Mat.</t>
  </si>
  <si>
    <t>ITEM</t>
  </si>
  <si>
    <t>DESCRIPCIÓN</t>
  </si>
  <si>
    <t>Cant.</t>
  </si>
  <si>
    <t>Und.</t>
  </si>
  <si>
    <t>Costo Unit. (US$)</t>
  </si>
  <si>
    <t>Costo Total (US$)</t>
  </si>
  <si>
    <t>1790100033-0</t>
  </si>
  <si>
    <t>Ánodo de MMO (Lida ONE) (Diam. 2.5 cm; L 152.4 cm; peso 0.73 Kg) longitud 75m de cable AWG 6 PVDF/HMWPE con conexión central.</t>
  </si>
  <si>
    <t>ea</t>
  </si>
  <si>
    <t>1790100034-0</t>
  </si>
  <si>
    <t>Ánodo de MMO (Lida ONE) (Diam. 2.5 cm; L 152.4 cm; peso 0.73 Kg) longitud 71m de cable AWG 6 PVDF/HMWPE con conexión central.</t>
  </si>
  <si>
    <t>1790100035-0</t>
  </si>
  <si>
    <t>Ánodo de MMO (Lida ONE) (Diam. 2.5 cm; L 152.4 cm; peso 0.73 Kg) longitud 67m de cable AWG 6 PVDF/HMWPE con conexión central.</t>
  </si>
  <si>
    <t>1790100036-0</t>
  </si>
  <si>
    <t>Ánodo de MMO (Lida ONE) (Diam. 2.5 cm; L 152.4 cm; peso 0.73 Kg) longitud 63m de cable AWG 6 PVDF/HMWPE con conexión central.</t>
  </si>
  <si>
    <t>1790100037-0</t>
  </si>
  <si>
    <t>Ánodo de MMO (Lida ONE) (Diam. 2.5 cm; L 152.4 cm; peso 0.73 Kg) longitud 59m de cable AWG 6 PVDF/HMWPE con conexión central.</t>
  </si>
  <si>
    <t>1790100038-0</t>
  </si>
  <si>
    <t>Ánodo de MMO (Lida ONE) (Diam. 2.5 cm; L 152.4 cm; peso 0.73 Kg) longitud 55m de cable AWG 6 PVDF/HMWPE con conexión central.</t>
  </si>
  <si>
    <t>1790100039-0</t>
  </si>
  <si>
    <t>Ánodo de MMO (Lida ONE) (Diam. 2.5 cm; L 152.4 cm; peso 0.73 Kg) longitud 51m de cable AWG 6 PVDF/HMWPE con conexión central.</t>
  </si>
  <si>
    <t>1790100040-0</t>
  </si>
  <si>
    <t>Ánodo de MMO (Lida ONE) (Diam. 2.5 cm; L 152.4 cm; peso 0.73 Kg) longitud 47m de cable AWG 6 PVDF/HMWPE con conexión central.</t>
  </si>
  <si>
    <t>1790100041-0</t>
  </si>
  <si>
    <t>Ánodo de MMO (Lida ONE) (Diam. 2.5 cm; L 152.4 cm; peso 0.73 Kg) longitud 43m de cable AWG 6 PVDF/HMWPE con conexión central.</t>
  </si>
  <si>
    <t>1790100042-0</t>
  </si>
  <si>
    <t>Ánodo de MMO (Lida ONE) (Diam. 2.5 cm; L 152.4 cm; peso 0.73 Kg) longitud 39m de cable AWG 6 PVDF/HMWPE con conexión central.</t>
  </si>
  <si>
    <t>1790100049-0</t>
  </si>
  <si>
    <t>Ánodo de MMO (Lida ONE) (Diam. 2.5 cm; L 152.4 cm; peso 0.73 Kg) longitud 10m de cable AWG 6 PVDF/HMWPE con conexión central.</t>
  </si>
  <si>
    <t>1790120003-0</t>
  </si>
  <si>
    <t>Carbon coque metalurgico Tipo SC-3, densidad 1184 kg/m3 (Loresco)</t>
  </si>
  <si>
    <t>kg</t>
  </si>
  <si>
    <t>1790120004-0</t>
  </si>
  <si>
    <t>Carbon coque Tipo DW-1, densidad 1184 Kg/m3 (Loresco)</t>
  </si>
  <si>
    <t>1790500005-0</t>
  </si>
  <si>
    <t>Empalme Tipo Splice Kit 90-B1 scotchkote (3M)</t>
  </si>
  <si>
    <t>2355400010-0</t>
  </si>
  <si>
    <t>Cable Marca Kalas tipo AWG 2 HMWPE de 7 hilos de cobre, diam. 1.28 cm</t>
  </si>
  <si>
    <t>m</t>
  </si>
  <si>
    <t>2355210007-0</t>
  </si>
  <si>
    <t>Cable Marca Kalas tipo AWG 12 HMWPE de 7 hilos de cobre, diam. 0.78 cm</t>
  </si>
  <si>
    <t>1790370004-0</t>
  </si>
  <si>
    <t>Soldadura Cadweld CA-32</t>
  </si>
  <si>
    <t>COSTO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</si>
</sst>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/>
    <xf numFmtId="43" fontId="0" fillId="0" borderId="1" xfId="1" applyFont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tabSelected="1" zoomScale="90" zoomScaleNormal="90" workbookViewId="0">
      <selection activeCell="H5" sqref="H5"/>
    </sheetView>
  </sheetViews>
  <sheetFormatPr baseColWidth="10" defaultRowHeight="15" x14ac:dyDescent="0.25"/>
  <cols>
    <col min="1" max="1" width="12.5703125" bestFit="1" customWidth="1"/>
    <col min="2" max="2" width="5.42578125" bestFit="1" customWidth="1"/>
    <col min="3" max="3" width="75.5703125" bestFit="1" customWidth="1"/>
    <col min="4" max="4" width="5.5703125" bestFit="1" customWidth="1"/>
    <col min="5" max="5" width="5.28515625" bestFit="1" customWidth="1"/>
    <col min="6" max="7" width="16.28515625" bestFit="1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3" spans="1:7" ht="28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</row>
    <row r="4" spans="1:7" ht="30" x14ac:dyDescent="0.25">
      <c r="A4" s="4" t="s">
        <v>8</v>
      </c>
      <c r="B4" s="5">
        <v>1</v>
      </c>
      <c r="C4" s="6" t="s">
        <v>9</v>
      </c>
      <c r="D4" s="7">
        <v>1</v>
      </c>
      <c r="E4" s="7" t="s">
        <v>10</v>
      </c>
      <c r="F4" s="8"/>
      <c r="G4" s="9">
        <f>F4*D4</f>
        <v>0</v>
      </c>
    </row>
    <row r="5" spans="1:7" ht="30" x14ac:dyDescent="0.25">
      <c r="A5" s="4" t="s">
        <v>11</v>
      </c>
      <c r="B5" s="5">
        <v>2</v>
      </c>
      <c r="C5" s="6" t="s">
        <v>12</v>
      </c>
      <c r="D5" s="7">
        <v>1</v>
      </c>
      <c r="E5" s="7" t="s">
        <v>10</v>
      </c>
      <c r="F5" s="8"/>
      <c r="G5" s="9">
        <f t="shared" ref="G5:G20" si="0">F5*D5</f>
        <v>0</v>
      </c>
    </row>
    <row r="6" spans="1:7" ht="30" x14ac:dyDescent="0.25">
      <c r="A6" s="4" t="s">
        <v>13</v>
      </c>
      <c r="B6" s="5">
        <v>3</v>
      </c>
      <c r="C6" s="6" t="s">
        <v>14</v>
      </c>
      <c r="D6" s="7">
        <v>1</v>
      </c>
      <c r="E6" s="7" t="s">
        <v>10</v>
      </c>
      <c r="F6" s="8"/>
      <c r="G6" s="9">
        <f t="shared" si="0"/>
        <v>0</v>
      </c>
    </row>
    <row r="7" spans="1:7" ht="30" x14ac:dyDescent="0.25">
      <c r="A7" s="4" t="s">
        <v>15</v>
      </c>
      <c r="B7" s="5">
        <v>4</v>
      </c>
      <c r="C7" s="6" t="s">
        <v>16</v>
      </c>
      <c r="D7" s="7">
        <v>1</v>
      </c>
      <c r="E7" s="7" t="s">
        <v>10</v>
      </c>
      <c r="F7" s="8"/>
      <c r="G7" s="9">
        <f t="shared" si="0"/>
        <v>0</v>
      </c>
    </row>
    <row r="8" spans="1:7" ht="30" x14ac:dyDescent="0.25">
      <c r="A8" s="4" t="s">
        <v>17</v>
      </c>
      <c r="B8" s="5">
        <v>5</v>
      </c>
      <c r="C8" s="6" t="s">
        <v>18</v>
      </c>
      <c r="D8" s="7">
        <v>1</v>
      </c>
      <c r="E8" s="7" t="s">
        <v>10</v>
      </c>
      <c r="F8" s="8"/>
      <c r="G8" s="9">
        <f t="shared" si="0"/>
        <v>0</v>
      </c>
    </row>
    <row r="9" spans="1:7" ht="30" x14ac:dyDescent="0.25">
      <c r="A9" s="4" t="s">
        <v>19</v>
      </c>
      <c r="B9" s="5">
        <v>6</v>
      </c>
      <c r="C9" s="6" t="s">
        <v>20</v>
      </c>
      <c r="D9" s="7">
        <v>1</v>
      </c>
      <c r="E9" s="7" t="s">
        <v>10</v>
      </c>
      <c r="F9" s="8"/>
      <c r="G9" s="9">
        <f t="shared" si="0"/>
        <v>0</v>
      </c>
    </row>
    <row r="10" spans="1:7" ht="30" x14ac:dyDescent="0.25">
      <c r="A10" s="4" t="s">
        <v>21</v>
      </c>
      <c r="B10" s="5">
        <v>7</v>
      </c>
      <c r="C10" s="6" t="s">
        <v>22</v>
      </c>
      <c r="D10" s="7">
        <v>1</v>
      </c>
      <c r="E10" s="7" t="s">
        <v>10</v>
      </c>
      <c r="F10" s="8"/>
      <c r="G10" s="9">
        <f t="shared" si="0"/>
        <v>0</v>
      </c>
    </row>
    <row r="11" spans="1:7" ht="30" x14ac:dyDescent="0.25">
      <c r="A11" s="4" t="s">
        <v>23</v>
      </c>
      <c r="B11" s="5">
        <v>8</v>
      </c>
      <c r="C11" s="6" t="s">
        <v>24</v>
      </c>
      <c r="D11" s="7">
        <v>1</v>
      </c>
      <c r="E11" s="7" t="s">
        <v>10</v>
      </c>
      <c r="F11" s="8"/>
      <c r="G11" s="9">
        <f t="shared" si="0"/>
        <v>0</v>
      </c>
    </row>
    <row r="12" spans="1:7" ht="30" x14ac:dyDescent="0.25">
      <c r="A12" s="4" t="s">
        <v>25</v>
      </c>
      <c r="B12" s="5">
        <v>9</v>
      </c>
      <c r="C12" s="6" t="s">
        <v>26</v>
      </c>
      <c r="D12" s="7">
        <v>1</v>
      </c>
      <c r="E12" s="7" t="s">
        <v>10</v>
      </c>
      <c r="F12" s="8"/>
      <c r="G12" s="9">
        <f t="shared" si="0"/>
        <v>0</v>
      </c>
    </row>
    <row r="13" spans="1:7" ht="30" x14ac:dyDescent="0.25">
      <c r="A13" s="4" t="s">
        <v>27</v>
      </c>
      <c r="B13" s="5">
        <v>10</v>
      </c>
      <c r="C13" s="6" t="s">
        <v>28</v>
      </c>
      <c r="D13" s="7">
        <v>1</v>
      </c>
      <c r="E13" s="7" t="s">
        <v>10</v>
      </c>
      <c r="F13" s="8"/>
      <c r="G13" s="9">
        <f t="shared" si="0"/>
        <v>0</v>
      </c>
    </row>
    <row r="14" spans="1:7" ht="30" x14ac:dyDescent="0.25">
      <c r="A14" s="4" t="s">
        <v>29</v>
      </c>
      <c r="B14" s="5">
        <v>11</v>
      </c>
      <c r="C14" s="6" t="s">
        <v>30</v>
      </c>
      <c r="D14" s="10">
        <v>10</v>
      </c>
      <c r="E14" s="7" t="s">
        <v>10</v>
      </c>
      <c r="F14" s="8"/>
      <c r="G14" s="9">
        <f t="shared" si="0"/>
        <v>0</v>
      </c>
    </row>
    <row r="15" spans="1:7" x14ac:dyDescent="0.25">
      <c r="A15" s="4" t="s">
        <v>31</v>
      </c>
      <c r="B15" s="5">
        <v>12</v>
      </c>
      <c r="C15" s="6" t="s">
        <v>32</v>
      </c>
      <c r="D15" s="10">
        <f>10*180</f>
        <v>1800</v>
      </c>
      <c r="E15" s="10" t="s">
        <v>33</v>
      </c>
      <c r="F15" s="8"/>
      <c r="G15" s="9">
        <f t="shared" si="0"/>
        <v>0</v>
      </c>
    </row>
    <row r="16" spans="1:7" x14ac:dyDescent="0.25">
      <c r="A16" s="11" t="s">
        <v>34</v>
      </c>
      <c r="B16" s="5">
        <v>13</v>
      </c>
      <c r="C16" s="6" t="s">
        <v>35</v>
      </c>
      <c r="D16" s="10">
        <f>10*170+12*170</f>
        <v>3740</v>
      </c>
      <c r="E16" s="10" t="s">
        <v>33</v>
      </c>
      <c r="F16" s="8"/>
      <c r="G16" s="9">
        <f t="shared" si="0"/>
        <v>0</v>
      </c>
    </row>
    <row r="17" spans="1:7" x14ac:dyDescent="0.25">
      <c r="A17" s="11" t="s">
        <v>36</v>
      </c>
      <c r="B17" s="5">
        <v>14</v>
      </c>
      <c r="C17" s="6" t="s">
        <v>37</v>
      </c>
      <c r="D17" s="10">
        <v>20</v>
      </c>
      <c r="E17" s="10" t="s">
        <v>10</v>
      </c>
      <c r="F17" s="8"/>
      <c r="G17" s="9">
        <f t="shared" si="0"/>
        <v>0</v>
      </c>
    </row>
    <row r="18" spans="1:7" x14ac:dyDescent="0.25">
      <c r="A18" s="11" t="s">
        <v>38</v>
      </c>
      <c r="B18" s="5">
        <v>15</v>
      </c>
      <c r="C18" s="6" t="s">
        <v>39</v>
      </c>
      <c r="D18" s="10">
        <v>400</v>
      </c>
      <c r="E18" s="10" t="s">
        <v>40</v>
      </c>
      <c r="F18" s="8"/>
      <c r="G18" s="9">
        <f t="shared" si="0"/>
        <v>0</v>
      </c>
    </row>
    <row r="19" spans="1:7" x14ac:dyDescent="0.25">
      <c r="A19" s="11" t="s">
        <v>41</v>
      </c>
      <c r="B19" s="5">
        <v>16</v>
      </c>
      <c r="C19" s="6" t="s">
        <v>42</v>
      </c>
      <c r="D19" s="10">
        <v>2000</v>
      </c>
      <c r="E19" s="10" t="s">
        <v>40</v>
      </c>
      <c r="F19" s="8"/>
      <c r="G19" s="9">
        <f t="shared" si="0"/>
        <v>0</v>
      </c>
    </row>
    <row r="20" spans="1:7" x14ac:dyDescent="0.25">
      <c r="A20" s="11" t="s">
        <v>43</v>
      </c>
      <c r="B20" s="5">
        <v>17</v>
      </c>
      <c r="C20" s="12" t="s">
        <v>44</v>
      </c>
      <c r="D20" s="10">
        <v>20</v>
      </c>
      <c r="E20" s="10" t="s">
        <v>10</v>
      </c>
      <c r="F20" s="8"/>
      <c r="G20" s="9">
        <f t="shared" si="0"/>
        <v>0</v>
      </c>
    </row>
    <row r="21" spans="1:7" ht="18.600000000000001" customHeight="1" x14ac:dyDescent="0.25">
      <c r="E21" s="13" t="s">
        <v>45</v>
      </c>
      <c r="F21" s="13"/>
      <c r="G21" s="14">
        <f>SUM(G4:G20)</f>
        <v>0</v>
      </c>
    </row>
  </sheetData>
  <mergeCells count="2">
    <mergeCell ref="A1:G1"/>
    <mergeCell ref="E21:F21"/>
  </mergeCells>
  <pageMargins left="0.25" right="0.25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Cotización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Gutierrez</dc:creator>
  <cp:lastModifiedBy>Graciela Gutierrez</cp:lastModifiedBy>
  <dcterms:created xsi:type="dcterms:W3CDTF">2017-03-22T14:35:36Z</dcterms:created>
  <dcterms:modified xsi:type="dcterms:W3CDTF">2017-03-22T14:35:49Z</dcterms:modified>
</cp:coreProperties>
</file>