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ADQUISICIONES\PROCESOS CONTRATACION GNEE 2017\GCC-CDL-GNEE-12-17 SERVICIOS AUXILIARES PERFORACIÓN  POZO SIPOTINDI X1\"/>
    </mc:Choice>
  </mc:AlternateContent>
  <bookViews>
    <workbookView xWindow="0" yWindow="0" windowWidth="20490" windowHeight="7755" tabRatio="864" firstSheet="2" activeTab="5"/>
  </bookViews>
  <sheets>
    <sheet name="ITEM 1 - FOR-B.2 CEMENTACIÓN" sheetId="14" r:id="rId1"/>
    <sheet name="ITEM 2 - FOR-B.2 HTA DE PESCA" sheetId="17" r:id="rId2"/>
    <sheet name="ITEM 3FOR-B.2 BAJADA DE CAÑERIA" sheetId="18" r:id="rId3"/>
    <sheet name="ITEM 4 - FOR-B.2 EMPERNADO" sheetId="19" r:id="rId4"/>
    <sheet name="ITEM 5FOR-B.2 INSPEC. Y CERTIF." sheetId="15" r:id="rId5"/>
    <sheet name="ITEM 6 - FOR-B.2 REPAR - MAQUI" sheetId="16" r:id="rId6"/>
  </sheets>
  <definedNames>
    <definedName name="_xlnm.Print_Area" localSheetId="0">'ITEM 1 - FOR-B.2 CEMENTACIÓN'!$B$3:$F$103</definedName>
    <definedName name="_xlnm.Print_Area" localSheetId="1">'ITEM 2 - FOR-B.2 HTA DE PESCA'!$B$3:$H$89</definedName>
    <definedName name="_xlnm.Print_Area" localSheetId="2">'ITEM 3FOR-B.2 BAJADA DE CAÑERIA'!$B$3:$F$74</definedName>
    <definedName name="_xlnm.Print_Area" localSheetId="3">'ITEM 4 - FOR-B.2 EMPERNADO'!$B$3:$F$36</definedName>
    <definedName name="_xlnm.Print_Area" localSheetId="4">'ITEM 5FOR-B.2 INSPEC. Y CERTIF.'!$B$3:$F$42</definedName>
    <definedName name="_xlnm.Print_Area" localSheetId="5">'ITEM 6 - FOR-B.2 REPAR - MAQUI'!$B$3:$F$37</definedName>
    <definedName name="_xlnm.Print_Titles" localSheetId="0">'ITEM 1 - FOR-B.2 CEMENTACIÓN'!$3:$5</definedName>
    <definedName name="_xlnm.Print_Titles" localSheetId="1">'ITEM 2 - FOR-B.2 HTA DE PESCA'!$3:$5</definedName>
    <definedName name="_xlnm.Print_Titles" localSheetId="2">'ITEM 3FOR-B.2 BAJADA DE CAÑERIA'!$3:$5</definedName>
    <definedName name="_xlnm.Print_Titles" localSheetId="3">'ITEM 4 - FOR-B.2 EMPERNADO'!$3:$5</definedName>
    <definedName name="_xlnm.Print_Titles" localSheetId="4">'ITEM 5FOR-B.2 INSPEC. Y CERTIF.'!$3:$5</definedName>
    <definedName name="_xlnm.Print_Titles" localSheetId="5">'ITEM 6 - FOR-B.2 REPAR - MAQUI'!$3:$5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9" l="1"/>
  <c r="G51" i="19"/>
  <c r="G50" i="19"/>
  <c r="G49" i="19"/>
  <c r="G48" i="19"/>
  <c r="G47" i="19"/>
  <c r="G46" i="19"/>
  <c r="G45" i="19"/>
  <c r="G44" i="19"/>
  <c r="G43" i="19"/>
  <c r="G42" i="19"/>
  <c r="G41" i="19"/>
  <c r="G33" i="19"/>
  <c r="G32" i="19"/>
  <c r="G31" i="19"/>
  <c r="G30" i="19"/>
  <c r="G29" i="19"/>
  <c r="G28" i="19"/>
  <c r="G27" i="19"/>
  <c r="G26" i="19"/>
  <c r="G17" i="19"/>
  <c r="G16" i="19"/>
  <c r="G15" i="19"/>
  <c r="G14" i="19"/>
  <c r="G13" i="19"/>
  <c r="G12" i="19"/>
  <c r="G11" i="19"/>
  <c r="G10" i="19"/>
  <c r="G9" i="19"/>
  <c r="G312" i="18" l="1"/>
  <c r="G311" i="18"/>
  <c r="G310" i="18"/>
  <c r="G309" i="18"/>
  <c r="G313" i="18" s="1"/>
  <c r="G308" i="18"/>
  <c r="G300" i="18"/>
  <c r="G299" i="18"/>
  <c r="G289" i="18"/>
  <c r="G288" i="18"/>
  <c r="G287" i="18"/>
  <c r="G278" i="18"/>
  <c r="G277" i="18"/>
  <c r="G276" i="18"/>
  <c r="G275" i="18"/>
  <c r="G279" i="18" s="1"/>
  <c r="G274" i="18"/>
  <c r="G266" i="18"/>
  <c r="G265" i="18"/>
  <c r="G255" i="18"/>
  <c r="G254" i="18"/>
  <c r="G253" i="18"/>
  <c r="G244" i="18"/>
  <c r="G243" i="18"/>
  <c r="G242" i="18"/>
  <c r="G241" i="18"/>
  <c r="G240" i="18"/>
  <c r="G245" i="18" s="1"/>
  <c r="G239" i="18"/>
  <c r="G231" i="18"/>
  <c r="G230" i="18"/>
  <c r="G220" i="18"/>
  <c r="G219" i="18"/>
  <c r="G218" i="18"/>
  <c r="G210" i="18"/>
  <c r="G209" i="18"/>
  <c r="G208" i="18"/>
  <c r="G207" i="18"/>
  <c r="G206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188" i="18"/>
  <c r="G187" i="18"/>
  <c r="G186" i="18"/>
  <c r="G211" i="18" s="1"/>
  <c r="G185" i="18"/>
  <c r="G184" i="18"/>
  <c r="G176" i="18"/>
  <c r="G175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77" i="18" s="1"/>
  <c r="G140" i="18"/>
  <c r="G139" i="18"/>
  <c r="G138" i="18"/>
  <c r="G137" i="18"/>
  <c r="G136" i="18"/>
  <c r="G135" i="18"/>
  <c r="G134" i="18"/>
  <c r="G141" i="18" s="1"/>
  <c r="G133" i="18"/>
  <c r="G125" i="18"/>
  <c r="G124" i="18"/>
  <c r="G114" i="18"/>
  <c r="G113" i="18"/>
  <c r="G112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105" i="18" s="1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70" i="18" s="1"/>
  <c r="G41" i="18"/>
  <c r="G40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33" i="18" s="1"/>
  <c r="H93" i="17" l="1"/>
  <c r="H76" i="17"/>
  <c r="H57" i="17"/>
  <c r="G44" i="17"/>
  <c r="G63" i="17" s="1"/>
  <c r="H38" i="17"/>
  <c r="H25" i="17"/>
  <c r="H44" i="17" s="1"/>
  <c r="H63" i="17" s="1"/>
  <c r="G25" i="17"/>
  <c r="F25" i="17"/>
  <c r="F44" i="17" s="1"/>
  <c r="F63" i="17" s="1"/>
  <c r="E25" i="17"/>
  <c r="E44" i="17" s="1"/>
  <c r="E63" i="17" s="1"/>
  <c r="G34" i="16" l="1"/>
  <c r="G33" i="16"/>
  <c r="G32" i="16"/>
  <c r="G31" i="16"/>
  <c r="G30" i="16"/>
  <c r="G29" i="16"/>
  <c r="G28" i="16"/>
  <c r="G27" i="16"/>
  <c r="G26" i="16"/>
  <c r="G17" i="16"/>
  <c r="G16" i="16"/>
  <c r="G15" i="16"/>
  <c r="G14" i="16"/>
  <c r="G13" i="16"/>
  <c r="G12" i="16"/>
  <c r="G11" i="16"/>
  <c r="G10" i="16"/>
  <c r="G9" i="16"/>
  <c r="G64" i="15"/>
  <c r="G63" i="15"/>
  <c r="G62" i="15"/>
  <c r="G61" i="15"/>
  <c r="G52" i="15"/>
  <c r="G51" i="15"/>
  <c r="G50" i="15"/>
  <c r="G49" i="15"/>
  <c r="G48" i="15"/>
  <c r="G47" i="15"/>
  <c r="G39" i="15"/>
  <c r="G35" i="15"/>
  <c r="G34" i="15"/>
  <c r="G33" i="15"/>
  <c r="G32" i="15"/>
  <c r="G31" i="15"/>
  <c r="G30" i="15"/>
  <c r="G29" i="15"/>
  <c r="G28" i="15"/>
  <c r="G19" i="15"/>
  <c r="G16" i="15"/>
  <c r="G15" i="15"/>
  <c r="G14" i="15"/>
  <c r="G13" i="15"/>
  <c r="G12" i="15"/>
  <c r="G11" i="15"/>
  <c r="G10" i="15"/>
  <c r="G9" i="15"/>
  <c r="G650" i="14" l="1"/>
  <c r="G642" i="14"/>
  <c r="G643" i="14"/>
  <c r="G644" i="14"/>
  <c r="G645" i="14"/>
  <c r="G646" i="14"/>
  <c r="G647" i="14"/>
  <c r="G622" i="14"/>
  <c r="G623" i="14"/>
  <c r="G624" i="14"/>
  <c r="G625" i="14"/>
  <c r="G626" i="14"/>
  <c r="G627" i="14"/>
  <c r="G628" i="14"/>
  <c r="G629" i="14"/>
  <c r="G630" i="14"/>
  <c r="G631" i="14"/>
  <c r="G609" i="14"/>
  <c r="G596" i="14"/>
  <c r="G584" i="14"/>
  <c r="G571" i="14"/>
  <c r="G568" i="14"/>
  <c r="G569" i="14"/>
  <c r="G563" i="14"/>
  <c r="G564" i="14"/>
  <c r="G565" i="14"/>
  <c r="G566" i="14"/>
  <c r="G567" i="14"/>
  <c r="G532" i="14"/>
  <c r="G521" i="14"/>
  <c r="G522" i="14"/>
  <c r="G523" i="14"/>
  <c r="G524" i="14"/>
  <c r="G525" i="14"/>
  <c r="G489" i="14"/>
  <c r="G476" i="14"/>
  <c r="G468" i="14"/>
  <c r="G469" i="14"/>
  <c r="G470" i="14"/>
  <c r="G471" i="14"/>
  <c r="G472" i="14"/>
  <c r="G437" i="14"/>
  <c r="G426" i="14"/>
  <c r="G427" i="14"/>
  <c r="G428" i="14"/>
  <c r="G429" i="14"/>
  <c r="G405" i="14"/>
  <c r="G406" i="14"/>
  <c r="G407" i="14"/>
  <c r="G408" i="14"/>
  <c r="G409" i="14"/>
  <c r="G410" i="14"/>
  <c r="G411" i="14"/>
  <c r="G412" i="14"/>
  <c r="G413" i="14"/>
  <c r="G414" i="14"/>
  <c r="G415" i="14"/>
  <c r="G416" i="14"/>
  <c r="G417" i="14"/>
  <c r="G418" i="14"/>
  <c r="G419" i="14"/>
  <c r="G420" i="14"/>
  <c r="G421" i="14"/>
  <c r="G381" i="14"/>
  <c r="G374" i="14"/>
  <c r="G375" i="14"/>
  <c r="G376" i="14"/>
  <c r="G377" i="14"/>
  <c r="G378" i="14"/>
  <c r="G379" i="14"/>
  <c r="G380" i="14"/>
  <c r="G304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19" i="14"/>
  <c r="G320" i="14"/>
  <c r="G321" i="14"/>
  <c r="G322" i="14"/>
  <c r="G323" i="14"/>
  <c r="G324" i="14"/>
  <c r="G325" i="14"/>
  <c r="G278" i="14"/>
  <c r="G279" i="14"/>
  <c r="G275" i="14"/>
  <c r="G276" i="14"/>
  <c r="G277" i="14"/>
  <c r="G243" i="14"/>
  <c r="G233" i="14"/>
  <c r="G234" i="14"/>
  <c r="G235" i="14"/>
  <c r="G236" i="14"/>
  <c r="G237" i="14"/>
  <c r="G143" i="14"/>
  <c r="G144" i="14"/>
  <c r="G145" i="14"/>
  <c r="G146" i="14"/>
  <c r="G147" i="14"/>
  <c r="G135" i="14"/>
  <c r="G99" i="14"/>
  <c r="G49" i="14"/>
  <c r="G95" i="14"/>
  <c r="G96" i="14"/>
  <c r="G97" i="14"/>
  <c r="G98" i="14"/>
  <c r="G87" i="14"/>
  <c r="G88" i="14"/>
  <c r="G89" i="14"/>
  <c r="G90" i="14"/>
  <c r="G91" i="14"/>
  <c r="G92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46" i="14"/>
  <c r="G47" i="14"/>
  <c r="G48" i="14"/>
  <c r="G39" i="14"/>
  <c r="G40" i="14"/>
  <c r="G41" i="14"/>
  <c r="G42" i="14"/>
  <c r="G43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649" i="14"/>
  <c r="G648" i="14"/>
  <c r="G641" i="14"/>
  <c r="G640" i="14"/>
  <c r="G638" i="14"/>
  <c r="G637" i="14"/>
  <c r="G636" i="14"/>
  <c r="G635" i="14"/>
  <c r="G634" i="14"/>
  <c r="G633" i="14"/>
  <c r="G632" i="14"/>
  <c r="G621" i="14"/>
  <c r="G620" i="14"/>
  <c r="G619" i="14"/>
  <c r="G618" i="14"/>
  <c r="G617" i="14"/>
  <c r="G616" i="14"/>
  <c r="G608" i="14"/>
  <c r="G607" i="14"/>
  <c r="G606" i="14"/>
  <c r="G605" i="14"/>
  <c r="G604" i="14"/>
  <c r="G603" i="14"/>
  <c r="G595" i="14"/>
  <c r="G594" i="14"/>
  <c r="G593" i="14"/>
  <c r="G592" i="14"/>
  <c r="G591" i="14"/>
  <c r="G583" i="14"/>
  <c r="G582" i="14"/>
  <c r="G581" i="14"/>
  <c r="G580" i="14"/>
  <c r="G579" i="14"/>
  <c r="G578" i="14"/>
  <c r="G570" i="14"/>
  <c r="G562" i="14"/>
  <c r="G561" i="14"/>
  <c r="G559" i="14"/>
  <c r="G558" i="14"/>
  <c r="G557" i="14"/>
  <c r="G556" i="14"/>
  <c r="G555" i="14"/>
  <c r="G554" i="14"/>
  <c r="G553" i="14"/>
  <c r="G552" i="14"/>
  <c r="G551" i="14"/>
  <c r="G550" i="14"/>
  <c r="G549" i="14"/>
  <c r="G548" i="14"/>
  <c r="G547" i="14"/>
  <c r="G546" i="14"/>
  <c r="G545" i="14"/>
  <c r="G544" i="14"/>
  <c r="G543" i="14"/>
  <c r="G542" i="14"/>
  <c r="G541" i="14"/>
  <c r="G540" i="14"/>
  <c r="G539" i="14"/>
  <c r="G531" i="14"/>
  <c r="G530" i="14"/>
  <c r="G529" i="14"/>
  <c r="G527" i="14"/>
  <c r="G526" i="14"/>
  <c r="G520" i="14"/>
  <c r="G519" i="14"/>
  <c r="G518" i="14"/>
  <c r="G516" i="14"/>
  <c r="G515" i="14"/>
  <c r="G514" i="14"/>
  <c r="G513" i="14"/>
  <c r="G512" i="14"/>
  <c r="G511" i="14"/>
  <c r="G510" i="14"/>
  <c r="G509" i="14"/>
  <c r="G508" i="14"/>
  <c r="G507" i="14"/>
  <c r="G506" i="14"/>
  <c r="G505" i="14"/>
  <c r="G504" i="14"/>
  <c r="G503" i="14"/>
  <c r="G502" i="14"/>
  <c r="G501" i="14"/>
  <c r="G500" i="14"/>
  <c r="G499" i="14"/>
  <c r="G498" i="14"/>
  <c r="G497" i="14"/>
  <c r="G496" i="14"/>
  <c r="G488" i="14"/>
  <c r="G487" i="14"/>
  <c r="G486" i="14"/>
  <c r="G485" i="14"/>
  <c r="G484" i="14"/>
  <c r="G483" i="14"/>
  <c r="G475" i="14"/>
  <c r="G474" i="14"/>
  <c r="G473" i="14"/>
  <c r="G467" i="14"/>
  <c r="G466" i="14"/>
  <c r="G464" i="14"/>
  <c r="G463" i="14"/>
  <c r="G462" i="14"/>
  <c r="G461" i="14"/>
  <c r="G460" i="14"/>
  <c r="G459" i="14"/>
  <c r="G458" i="14"/>
  <c r="G457" i="14"/>
  <c r="G456" i="14"/>
  <c r="G455" i="14"/>
  <c r="G454" i="14"/>
  <c r="G453" i="14"/>
  <c r="G452" i="14"/>
  <c r="G451" i="14"/>
  <c r="G450" i="14"/>
  <c r="G449" i="14"/>
  <c r="G448" i="14"/>
  <c r="G447" i="14"/>
  <c r="G446" i="14"/>
  <c r="G445" i="14"/>
  <c r="G444" i="14"/>
  <c r="G436" i="14"/>
  <c r="G435" i="14"/>
  <c r="G434" i="14"/>
  <c r="G432" i="14"/>
  <c r="G431" i="14"/>
  <c r="G430" i="14"/>
  <c r="G425" i="14"/>
  <c r="G424" i="14"/>
  <c r="G423" i="14"/>
  <c r="G404" i="14"/>
  <c r="G403" i="14"/>
  <c r="G402" i="14"/>
  <c r="G401" i="14"/>
  <c r="G393" i="14"/>
  <c r="G392" i="14"/>
  <c r="G391" i="14"/>
  <c r="G390" i="14"/>
  <c r="G389" i="14"/>
  <c r="G388" i="14"/>
  <c r="G373" i="14"/>
  <c r="G372" i="14"/>
  <c r="G370" i="14"/>
  <c r="G369" i="14"/>
  <c r="G368" i="14"/>
  <c r="G367" i="14"/>
  <c r="G366" i="14"/>
  <c r="G365" i="14"/>
  <c r="G364" i="14"/>
  <c r="G363" i="14"/>
  <c r="G362" i="14"/>
  <c r="G361" i="14"/>
  <c r="G360" i="14"/>
  <c r="G359" i="14"/>
  <c r="G358" i="14"/>
  <c r="G357" i="14"/>
  <c r="G356" i="14"/>
  <c r="G355" i="14"/>
  <c r="G354" i="14"/>
  <c r="G353" i="14"/>
  <c r="G352" i="14"/>
  <c r="G351" i="14"/>
  <c r="G350" i="14"/>
  <c r="G342" i="14"/>
  <c r="G341" i="14"/>
  <c r="G340" i="14"/>
  <c r="G339" i="14"/>
  <c r="G338" i="14"/>
  <c r="G337" i="14"/>
  <c r="G336" i="14"/>
  <c r="G334" i="14"/>
  <c r="G333" i="14"/>
  <c r="G332" i="14"/>
  <c r="G331" i="14"/>
  <c r="G330" i="14"/>
  <c r="G329" i="14"/>
  <c r="G328" i="14"/>
  <c r="G327" i="14"/>
  <c r="G303" i="14"/>
  <c r="G302" i="14"/>
  <c r="G294" i="14"/>
  <c r="G293" i="14"/>
  <c r="G292" i="14"/>
  <c r="G291" i="14"/>
  <c r="G290" i="14"/>
  <c r="G289" i="14"/>
  <c r="G281" i="14"/>
  <c r="G280" i="14"/>
  <c r="G274" i="14"/>
  <c r="G273" i="14"/>
  <c r="G271" i="14"/>
  <c r="G270" i="14"/>
  <c r="G269" i="14"/>
  <c r="G268" i="14"/>
  <c r="G267" i="14"/>
  <c r="G266" i="14"/>
  <c r="G265" i="14"/>
  <c r="G264" i="14"/>
  <c r="G263" i="14"/>
  <c r="G262" i="14"/>
  <c r="G261" i="14"/>
  <c r="G260" i="14"/>
  <c r="G259" i="14"/>
  <c r="G258" i="14"/>
  <c r="G257" i="14"/>
  <c r="G256" i="14"/>
  <c r="G255" i="14"/>
  <c r="G254" i="14"/>
  <c r="G253" i="14"/>
  <c r="G252" i="14"/>
  <c r="G251" i="14"/>
  <c r="G250" i="14"/>
  <c r="G242" i="14"/>
  <c r="G241" i="14"/>
  <c r="G240" i="14"/>
  <c r="G238" i="14"/>
  <c r="G232" i="14"/>
  <c r="G231" i="14"/>
  <c r="G230" i="14"/>
  <c r="G229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191" i="14"/>
  <c r="G192" i="14"/>
  <c r="G193" i="14"/>
  <c r="G194" i="14"/>
  <c r="G187" i="14"/>
  <c r="G188" i="14"/>
  <c r="G189" i="14"/>
  <c r="G198" i="14"/>
  <c r="G197" i="14"/>
  <c r="G196" i="14"/>
  <c r="G195" i="14"/>
  <c r="G186" i="14"/>
  <c r="G185" i="14"/>
  <c r="G184" i="14"/>
  <c r="G183" i="14"/>
  <c r="G182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42" i="14"/>
  <c r="G134" i="14"/>
  <c r="G133" i="14"/>
  <c r="G132" i="14"/>
  <c r="G131" i="14"/>
  <c r="G130" i="14"/>
  <c r="G129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94" i="14"/>
  <c r="G86" i="14"/>
  <c r="G56" i="14"/>
  <c r="G10" i="14"/>
  <c r="G38" i="14"/>
  <c r="G45" i="14"/>
  <c r="G9" i="14"/>
  <c r="G394" i="14" l="1"/>
  <c r="G343" i="14"/>
  <c r="G295" i="14"/>
  <c r="G282" i="14"/>
  <c r="G199" i="14"/>
  <c r="G148" i="14"/>
</calcChain>
</file>

<file path=xl/sharedStrings.xml><?xml version="1.0" encoding="utf-8"?>
<sst xmlns="http://schemas.openxmlformats.org/spreadsheetml/2006/main" count="2248" uniqueCount="555">
  <si>
    <t>Item</t>
  </si>
  <si>
    <t>(en Bolivianos)</t>
  </si>
  <si>
    <t>Cantidad</t>
  </si>
  <si>
    <t>Unidad</t>
  </si>
  <si>
    <t>PRECIO TOTAL  (Literal)</t>
  </si>
  <si>
    <t>Detalle</t>
  </si>
  <si>
    <t>PRECIO TOTAL (numeral)</t>
  </si>
  <si>
    <t>Precio Unitario
(Numeral)</t>
  </si>
  <si>
    <t>Precio Total
(Numeral)</t>
  </si>
  <si>
    <t>-----------------------------------------------------------------------------------</t>
  </si>
  <si>
    <t>Firma del Propietario o Representante Legal de la Empresa</t>
  </si>
  <si>
    <t>Nombre completo del Propietario o Representante Legal de la Empresa</t>
  </si>
  <si>
    <t>FORMULARIO B-2</t>
  </si>
  <si>
    <r>
      <t xml:space="preserve">Nota: </t>
    </r>
    <r>
      <rPr>
        <sz val="10"/>
        <color theme="1"/>
        <rFont val="Calibri"/>
        <family val="2"/>
        <scheme val="minor"/>
      </rPr>
      <t xml:space="preserve">Los precios cotizados (Unitario y Total) deben ser expresados máximo con dos decimales.
</t>
    </r>
    <r>
      <rPr>
        <b/>
        <sz val="10"/>
        <color theme="1"/>
        <rFont val="Calibri"/>
        <family val="2"/>
        <scheme val="minor"/>
      </rPr>
      <t/>
    </r>
  </si>
  <si>
    <t>Transporte Unidad de Bombeo (por Km)</t>
  </si>
  <si>
    <t>Transporte de Camioneta 4x4 (por Km. 2 unidades (748 Km X 2))</t>
  </si>
  <si>
    <t>Transporte de Productos y aditivos (por Km)</t>
  </si>
  <si>
    <t>Transporte Mixer para Pre mezclado de lechada (por Km.)</t>
  </si>
  <si>
    <t>Transporte de tanque para mezcla de productos (por Km. 3 unidades(748 Km X 3))</t>
  </si>
  <si>
    <t>Transporte de silos para planta de cemento (por Km. 3 unidades(748 Km X 3))</t>
  </si>
  <si>
    <t>Transporte de Cemento (por Tn*Km (178Tn X 374Km))</t>
  </si>
  <si>
    <t xml:space="preserve">Cargo Básico Unidad de Bombeo. Primeras 4hrs </t>
  </si>
  <si>
    <t xml:space="preserve">Cargo por Unidad de Bombeo. Hora adicional </t>
  </si>
  <si>
    <t>Cargo por Unidad de Bombeo. Etapa Adicional (Top Job)</t>
  </si>
  <si>
    <t xml:space="preserve">Sistema de precisión para mezclado de cemento al vuelo (on fly) </t>
  </si>
  <si>
    <t xml:space="preserve">Mixer de pre-mezclado de lechada de cemento cap. 100 Bbls (por trabajo) </t>
  </si>
  <si>
    <t xml:space="preserve">Monitor de Presiones y Caudales </t>
  </si>
  <si>
    <t>Sistema de monitoreo en tiempo real (por trabajo)</t>
  </si>
  <si>
    <t>Densímetro de línea 2" (por trabajo)</t>
  </si>
  <si>
    <t>Cabina de monitoreo (por trabajo)</t>
  </si>
  <si>
    <t>Cargo por tanque para mezcla de productos (3 tanques, por trabajo)</t>
  </si>
  <si>
    <t>Manipuleo y descarga de cemento (por tonelada)</t>
  </si>
  <si>
    <t>Cargo por compresor (2 compresores, por trabajo)</t>
  </si>
  <si>
    <t>Cargo por silos de cemento (4 silos, por trabajo)</t>
  </si>
  <si>
    <t>Cargo por mezcla de productos químicos (por Hr)</t>
  </si>
  <si>
    <t>Centralizador para drill pipe 5 1/2" x 20" (por trabajo)</t>
  </si>
  <si>
    <t>Stinger 5 1/2" (por trabajo)</t>
  </si>
  <si>
    <t>Pack off 20" x 5 1/2"</t>
  </si>
  <si>
    <t>Cabeza de circulación para sondeo de 5 1/2" (por trabajo)</t>
  </si>
  <si>
    <t>Ingeniero de Campo (por día)</t>
  </si>
  <si>
    <t>Supervisor de Servicios (por día)</t>
  </si>
  <si>
    <t>Operador Unidad de Bombeo (2 personas, por día)</t>
  </si>
  <si>
    <t>Ayudante (por día; 5 personas)</t>
  </si>
  <si>
    <t>Cemento Clase "A"</t>
  </si>
  <si>
    <t>Colchón Mecánico (Para lodo base agua)</t>
  </si>
  <si>
    <t>Colchón Químico (Para lodo base agua)</t>
  </si>
  <si>
    <t>Bolas de Espuma para Limpieza Tubería (4 - 6 pulg)</t>
  </si>
  <si>
    <t>Antiespumante</t>
  </si>
  <si>
    <t>Bentonita</t>
  </si>
  <si>
    <t>Retardador</t>
  </si>
  <si>
    <t>Centralizador Flexible 20" x 26"</t>
  </si>
  <si>
    <t>Anillo de Sujeción (Stop Ring) 20"</t>
  </si>
  <si>
    <t>Canasta de Cementación 20" x 26"</t>
  </si>
  <si>
    <t xml:space="preserve">Soldadura Plástica </t>
  </si>
  <si>
    <t>Zapato Flotador 20" (Tag-in); 117 Lbs/pie; K-55; TSH ER</t>
  </si>
  <si>
    <t>Km</t>
  </si>
  <si>
    <t>Tn*Km</t>
  </si>
  <si>
    <t>Cargo</t>
  </si>
  <si>
    <t>Hrs.</t>
  </si>
  <si>
    <t>Ton</t>
  </si>
  <si>
    <t>día</t>
  </si>
  <si>
    <t>Sacos</t>
  </si>
  <si>
    <t>Gal</t>
  </si>
  <si>
    <t>Lbs.</t>
  </si>
  <si>
    <t>Piezas</t>
  </si>
  <si>
    <t xml:space="preserve">             PRODUCTOS</t>
  </si>
  <si>
    <t>CEMENTACION PRIMARIA
POZO SIPOTINDI - X1
CEMENTACIÓN CAÑERIA 20" (Diámetro de Hueco 26" + 200% exceso)
Profundidad fondo de pozo (m-MD) 482 m, Profundidad de Zapato (m-MD) 480 m
Relleno 781 Bbls Dens. 12.5 LPG; Principal 485 Bbls Dens. 15.6 LPG  (1266 Bbls+50 Bbls Tob Job). T estát de fondo = 101 °F</t>
  </si>
  <si>
    <t>Transporte Unidad de Bombeo (por Km. 2 Unidades, (748 Km X 2))</t>
  </si>
  <si>
    <t>Transporte de tanque para mezcla de productos (por Km)</t>
  </si>
  <si>
    <t>Transporte de silo para planta de cemento (por Km.)</t>
  </si>
  <si>
    <t>Transporte de Cemento (por Tn*Km (44Tn X 374Km))</t>
  </si>
  <si>
    <t>Cargo por tanque para mezcla de productos ( por trabajo)</t>
  </si>
  <si>
    <t>Manipuleo y descarga de cemento (por Tonelada)</t>
  </si>
  <si>
    <t>Cargo por silos de cemento (por trabajo)</t>
  </si>
  <si>
    <t>Centralizador para drill pipe 5 1/2" x 30" (por trabajo)</t>
  </si>
  <si>
    <t>Operador Unidad de Bombeo (por día)</t>
  </si>
  <si>
    <t>Ayudante (por día; 3 personas)</t>
  </si>
  <si>
    <t>Acelerante</t>
  </si>
  <si>
    <t>Lbs</t>
  </si>
  <si>
    <t>Centralizador Flexible 30" x 26"</t>
  </si>
  <si>
    <t>Anillo de Sujeción (Stop Ring) 30"</t>
  </si>
  <si>
    <t>Canasta de Cementación 30" x 36"</t>
  </si>
  <si>
    <t>Zapato Flotador 30" (Tag-in); 234,5 Lbs/pie; X-55; TSH Blue Dock ELS-LR</t>
  </si>
  <si>
    <t>TAPON DE CEMENTO
POZO SIPOTINDI X1
2 TAPONES DE CEMENTO EN HUECO ABIERTO TRAMO 26"
Profundidad fondo de pozo (m-MD) 480 m, Profundidad Tapón de Cemento (m-MD) 480 m
326 Bbl Dens. 15,1 LPG . T estát de fondo = 101 °F</t>
  </si>
  <si>
    <t>CEMENTACION PRIMARIA
POZO SIPOTINDI - X1
CEMENTACIÓN CAÑERIA 30" (Diámetro de Hueco 36" + 200% exceso)
Profundidad fondo de pozo (m-MD) 52 m, Profundidad de Zapato (m-MD) 50 m
220 Bbl Dens. 15,6 LPG (190 Bbls + 30 Bbls Top Job).  T estática de fondo = 80 °F</t>
  </si>
  <si>
    <t>Transporte de Camioneta 4x4 (por Km. 2 unidades / para dos trabajos (748 Km X 4))</t>
  </si>
  <si>
    <t>Transporte de Cemento (por Tn*Km (67Tn X 374Km.)</t>
  </si>
  <si>
    <t>Transporte Mixer para Pre mezclado de lechada (por Km. para 2 trabajos (748 Km X 2))</t>
  </si>
  <si>
    <t>Cargo Básico Unidad de Bombeo. Primeras 4hrs (para 2 trabajos)</t>
  </si>
  <si>
    <t>Cargo por Unidad de Bombeo. Hora adicional (para 2 trabajos)</t>
  </si>
  <si>
    <t xml:space="preserve">Mixer de pre-mezclado de lechada de cemento cap. 100 Bbls (para 2 trabajos) </t>
  </si>
  <si>
    <t xml:space="preserve">Sistema de precisión para mezclado de cemento al vuelo (on fly para 2 trabajos) </t>
  </si>
  <si>
    <t>Monitor de Presiones y Caudales (para 2 trabajos)</t>
  </si>
  <si>
    <t>Sistema de monitoreo en tiempo real (por trabajo (para 2 trabajos))</t>
  </si>
  <si>
    <t>Cargo por compresor (por trabajo)</t>
  </si>
  <si>
    <t>Cargo por silos de cemento (por trabajo (para 2 trabajos))</t>
  </si>
  <si>
    <t>Cabina de monitoreo (por trabajo (para 2 trabajos))</t>
  </si>
  <si>
    <t>Densímetro de línea 2" (por trabajo (para 2 trabajos))</t>
  </si>
  <si>
    <t>Cargo por tanque para mezcla de productos (1 tanque, por trabajo (para 2 trabajos))</t>
  </si>
  <si>
    <t>Cabeza de circulación para sondeo de 5 1/2" (por trabajo (para 2 trabajos))</t>
  </si>
  <si>
    <t>Ingeniero de Campo (por día (2 trabajos))</t>
  </si>
  <si>
    <t>Supervisor de Servicios (por día (2 trabajos))</t>
  </si>
  <si>
    <t>Operador Unidad de Bombeo (por día (2 trabajos))</t>
  </si>
  <si>
    <t>Operador Mixer de pre-mezclado de lechada (por día (2 trabajos))</t>
  </si>
  <si>
    <t>Ayudante (por día; 2 personas (2 trabajos))</t>
  </si>
  <si>
    <t>Obturante (fibra sintética)</t>
  </si>
  <si>
    <t>PRUEBAS DE PRESIÓN
POZO SIPOTINDI X1
PRUEBA DE CAÑERIA 20" Y FIT O LOT Tramo 17 1/2"
Profundidad fondo de pozo (m-MD) 488 m, Profundidad Zapato (m-MD) 480 m</t>
  </si>
  <si>
    <t>Cargo Básico Unidad de Bombeo (Pres. Max. 5000 Psi). Primeras 4hrs (para 2 trabajos)</t>
  </si>
  <si>
    <t>Sistema de monitoreo en tiempo real (por operación (para 2 trabajos))</t>
  </si>
  <si>
    <t>Ayudante (por día;  (2 trabajos))</t>
  </si>
  <si>
    <t>CEMENTACION PRIMARIA
POZO SIPOTINDI - X1
CEMENTACIÓN CAÑERIA 13 3/8" (Diámetro de Hueco 17 1/2" + 70% Exceso)
Profundidad fondo de pozo (m-MD) 1652 m, Profundidad de Zapato (m-MD) 1650 m
Relleno: 527 Bbl Dens. 12.5 LPG; Principal 479 Bbls Dens. 15.6 LPG  (1006 Bbls + 50 Top Job). T estát de fondo = 153 °F</t>
  </si>
  <si>
    <t>Transporte Unidad de Bombeo (por Km.)</t>
  </si>
  <si>
    <t>Transporte de Cemento (por Tn*Km (157Tn X 374Km))</t>
  </si>
  <si>
    <t>Transporte Mixer para Pre mezclado de lechada (por Km, 2 Unidades (748 Km X 2))</t>
  </si>
  <si>
    <t xml:space="preserve">Mixer de pre-mezclado de lechada de cemento cap. 100 Bbls (por trabajo, 2 unidades) </t>
  </si>
  <si>
    <t>Densímetro de línea (por trabajo)</t>
  </si>
  <si>
    <t>Cargo por tanque para mezcla de productos (4 tanques, por trabajo)</t>
  </si>
  <si>
    <t>Cabeza de cementación doble taponera 13 3/8" (por trabajo)</t>
  </si>
  <si>
    <t>Caudalímetro (Flow Meter) 2" (para control caudal desplazamiento de equipo de perf.)</t>
  </si>
  <si>
    <t>Cabeza de circulación 13 3/8" (por trabajo)</t>
  </si>
  <si>
    <t>Operador Unidad de Bombeo (por día, 2 personas)</t>
  </si>
  <si>
    <t>Operador Mixer de pre-mezclado de lechada (por día (2 personas))</t>
  </si>
  <si>
    <t>Cemento Clase "G"</t>
  </si>
  <si>
    <t>Dispersante</t>
  </si>
  <si>
    <t>Reductor de Filtrado</t>
  </si>
  <si>
    <t>Bloqueador de Gas</t>
  </si>
  <si>
    <t>Centralizador Semi Rígido 13 3/8" x 17 1/2"</t>
  </si>
  <si>
    <t>Anillo de Sujeción (Stop Ring) 13 3/8"</t>
  </si>
  <si>
    <t>Tapón Inferior 13 3/8"</t>
  </si>
  <si>
    <t>Tapón Superior 13 3/8"</t>
  </si>
  <si>
    <t>Zapato Flotador 13 3/8"; 68 Lbs/pie; P-110; TSH Blue Reg.</t>
  </si>
  <si>
    <t>Collar Flotador 13 3/8"; 68 Lbs/pie; P-110; TSH Blue Reg.</t>
  </si>
  <si>
    <t>Canasta de cementación 13 3/8" x 18,874"</t>
  </si>
  <si>
    <t>CEMENTACION PRIMARIA (Contingencia)
POZO SIPOTINDI X1
 CEMENTACIÓN LINER 11¾" (Diámetro Hueco 12¼" Ensanchado a 14¾" + 30% Exceso)
Profundidad fondo de pozo (m-MD) 2302 m; Profundidad de Zapato (m-MD) 2300 m
Profundidad de Colgador de Liner (m-MD) 1524 m; Profundidad de Zapato de 13 3/8" (m-MD) 1650 m
255 Bbl. Bbls Dens. 17 LPG . T estát de fondo = 186°F</t>
  </si>
  <si>
    <t>Transporte de Cemento (por Tn*Km (57Tn X 374Km))</t>
  </si>
  <si>
    <t>Transporte Mixer para Pre mezclado de lechada (por Km, 3 Unidades (748 Km X 3))</t>
  </si>
  <si>
    <t xml:space="preserve">Mixer de pre-mezclado de lechada de cemento cap. 100 Bbls (por trabajo, 3 unidades) </t>
  </si>
  <si>
    <t>Cargo por tanque para mezcla de productos (2 tanques, por trabajo)</t>
  </si>
  <si>
    <t>Cargo por silos de cemento (2 silos, por trabajo)</t>
  </si>
  <si>
    <t>Operador Mixer de pre-mezclado de lechada (por día (3 personas))</t>
  </si>
  <si>
    <t>Ayudante (por día; 4 personas)</t>
  </si>
  <si>
    <t>Colchón Mecánico (Para lodo base aceite)</t>
  </si>
  <si>
    <t>Colchón Mecánico Espaciador (Para lodo base aceite)</t>
  </si>
  <si>
    <t>Colchón Químico (Para lodo base aceite)</t>
  </si>
  <si>
    <t>Centralizador Rígido 11 3/4" x 12 1/4"</t>
  </si>
  <si>
    <t>Anillo de Sujeción (Stop Ring) 11 3/4"</t>
  </si>
  <si>
    <t>TAPON DE CEMENTO
POZO SIPOTINDI X1
3 TAPONES DE CEMENTO EN HUECO ABIERTO TRAMO 17 1/2"
Profundidad fondo de pozo (m-MD) 1650 m, Profundidad Tapón de Cemento (m-MD) 1650 m
336 Bbl Dens. 15,1 LPG . T estát de fondo = 153 °F</t>
  </si>
  <si>
    <t>Transporte de Camioneta 4x4 (por Km. 2 unidades / para 3 trabajos (748 Km X 6))</t>
  </si>
  <si>
    <t>Transporte de Cemento (por Tn*Km (64Tn X 374Km.)</t>
  </si>
  <si>
    <t>Transporte Mixer para Pre mezclado de lechada (para 3 trabajos (748 Km X 3))</t>
  </si>
  <si>
    <t>Cargo Básico Unidad de Bombeo. Primeras 4hrs (para 3 trabajos)</t>
  </si>
  <si>
    <t>Cargo por Unidad de Bombeo. Hora adicional (para 3 trabajos)</t>
  </si>
  <si>
    <t xml:space="preserve">Mixer para pre-mezclado de lechada de cemento cap. 100 Bbls (para 3 trabajos) </t>
  </si>
  <si>
    <t xml:space="preserve">Sistema de precisión para mezclado de cemento al vuelo (on fly para 3 trabajos) </t>
  </si>
  <si>
    <t>Monitor de Presiones y Caudales (para 3 trabajos)</t>
  </si>
  <si>
    <t>Sistema de monitoreo en tiempo real (por trabajo (para 3 trabajos))</t>
  </si>
  <si>
    <t>Cabina de monitoreo (por trabajo (para 3 trabajos))</t>
  </si>
  <si>
    <t>Densímetro de línea 2" (por trabajo (para 3 trabajos))</t>
  </si>
  <si>
    <t>Cargo por tanque para mezcla de productos (1 tanque, por trabajo (para 3 trabajos))</t>
  </si>
  <si>
    <t>Cargo por compresor (por trabajo (para 3 trabajos))</t>
  </si>
  <si>
    <t>Cargo por silos de cemento (2 silos, por trabajo (para 3 trabajos))</t>
  </si>
  <si>
    <t>Cargo por mezcla de productos químicos (por Hr (para 3 trabajos))</t>
  </si>
  <si>
    <t>Cabeza de circulación para sondeo de 5 1/2" (por trabajo (para 3 trabajos))</t>
  </si>
  <si>
    <t>Ingeniero de Campo (por día (3 trabajos))</t>
  </si>
  <si>
    <t>Supervisor de Servicios (por día (3 trabajos))</t>
  </si>
  <si>
    <t>Operador Unidad de Bombeo (por día (3 trabajos))</t>
  </si>
  <si>
    <t>Operador Mixer de pre-mezclado de lechada (por día (3 trabajos))</t>
  </si>
  <si>
    <t>Ayudante (por día; 2 personas (3 trabajos))</t>
  </si>
  <si>
    <t>PRUEBAS DE PRESIÓN
POZO SIPOTINDI X1
PRUEBA DE CAÑERIA 13⅜" Y FIT O LOT Tramo 12¼"
Profundidad fondo de pozo (m-MD) 1658 m, Profundidad Zapato (m-MD) 1650 m</t>
  </si>
  <si>
    <t>Cargo Básico Unidad de Bombeo (Pres Max.= 5.000 Psi). Primeras 4hrs (para 2 trabajos)</t>
  </si>
  <si>
    <t>CEMENTACION PRIMARIA
POZO SIPOTINDI X1
 CEMENTACIÓN CAÑERIA 9⅝" (Diámetro del Hueco 12¼" + 50% de exceso)
Profundidad fondo de pozo (m-MD) 2847 m, Profundidad de Zapato (m-MD) 2845 m
Relleno: 240 Bbl Dens. 16,5 LPG; Principal 149 Bbls Dens. 17 LPG . T estát de fondo = 209 °F</t>
  </si>
  <si>
    <t>Transporte de Cemento (por Tn*Km (91Tn X 374Km))</t>
  </si>
  <si>
    <t>Transporte Mixer para Pre mezclado de lechada (por Km, 2 Unidades (748 Km X 3))</t>
  </si>
  <si>
    <t xml:space="preserve">Mixer para pre-mezclado de lechada de cemento cap. 100 Bbls (por trabajo, 3 unidades) </t>
  </si>
  <si>
    <t>Cargo por compresor (2 compresores; por trabajo)</t>
  </si>
  <si>
    <t>Cabeza de cementación doble taponera 9 5/8" (por trabajo)</t>
  </si>
  <si>
    <t xml:space="preserve">            ACCESORIOS</t>
  </si>
  <si>
    <t xml:space="preserve">             ACCESORIOS</t>
  </si>
  <si>
    <t>Centralizador Semi Rígido 9 5/8" x 12 1/4"</t>
  </si>
  <si>
    <t>Anillo de Sujeción (Stop Ring) 9 5/8"</t>
  </si>
  <si>
    <t>Tapón Inferior 9 5/8"</t>
  </si>
  <si>
    <t>Tapón Superior 9 5/8"</t>
  </si>
  <si>
    <t>Zapato Flotador 9 5/8"; 53,5 Lbs/pie; P-110; Wedge 523</t>
  </si>
  <si>
    <t>Collar Flotador 9 5/8"; 53,5 Lbs/pie; P-110; Wedge 523</t>
  </si>
  <si>
    <t>TAPON DE CEMENTO
POZO SIPOTINDI X1
5 TAPONES DE CEMENTO EN HUECO ABIERTO TRAMO 12¼"
Profundidad fondo de pozo (m-MD) 2845 m, Profundidad Tapón de Cemento (m-MD) 2845 m
315 Bbl Dens. 15,1 LPG. T estát de fondo = 209 °F</t>
  </si>
  <si>
    <t>Transporte de Camioneta 4x4 (por Km. 2 unidades / para 5 trabajos (748 Km X 10))</t>
  </si>
  <si>
    <t>Transporte de Cemento (por Tn*Km (60Tn X 374Km.)</t>
  </si>
  <si>
    <t>Transporte Mixer para Pre mezclado de lechada (para 5 trabajos (748 Km X 5))</t>
  </si>
  <si>
    <t>Cargo Básico Unidad de Bombeo. Primeras 4hrs (para 5 trabajos)</t>
  </si>
  <si>
    <t>Cargo por Unidad de Bombeo. Hora adicional (para 5 trabajos)</t>
  </si>
  <si>
    <t xml:space="preserve">Mixer para pre-mezclado de lechada de cemento cap. 100 Bbls (para 5 trabajos) </t>
  </si>
  <si>
    <t>Monitor de Presiones y Caudales (para 5 trabajos)</t>
  </si>
  <si>
    <t>Sistema de monitoreo en tiempo real (por trabajo (para 5 trabajos))</t>
  </si>
  <si>
    <t>Cabina de monitoreo (por operación (para 5 trabajos))</t>
  </si>
  <si>
    <t>Densímetro de línea 2" (por trabajo (para 5 trabajos))</t>
  </si>
  <si>
    <t>Cargo por tanque para mezcla de productos (1 tanque, por trabajo (para 5 trabajos))</t>
  </si>
  <si>
    <t>Cargo por compresor (por trabajo (para 5 trabajos))</t>
  </si>
  <si>
    <t>Cargo por silos de cemento (por trabajo (para 5 trabajos))</t>
  </si>
  <si>
    <t>Cargo por mezcla de productos químicos (por Hr(para 5 trabajos))</t>
  </si>
  <si>
    <t>Cabeza de circulación para sondeo de 5 1/2" (por trabajo (para 5 trabajos))</t>
  </si>
  <si>
    <t>Ingeniero de Campo (por día (5 trabajos))</t>
  </si>
  <si>
    <t>Supervisor de Servicios (por día (5 trabajos))</t>
  </si>
  <si>
    <t>Operador Unidad de Bombeo (por día (5 trabajos))</t>
  </si>
  <si>
    <t>Operador Mixer de pre-mezclado de lechada (por día (5 trabajos))</t>
  </si>
  <si>
    <t>Ayudante (por día; 2 personas (5 trabajos))</t>
  </si>
  <si>
    <t>PRUEBAS DE PRESIÓN
POZO SIPOTINDI X1
PRUEBA DE CAÑERIA 9⅝" Y FIT O LOT Tramo 8½"
Profundidad fondo de pozo (m-MD) 2855 m, Profundidad Zapato (m-MD) 2845 m</t>
  </si>
  <si>
    <t>Cargo Básico Unidad de Bombeo (Pres. Max. 5.000 Psi). Primeras 4hrs (para 2 trabajos)</t>
  </si>
  <si>
    <t>Transporte de Cemento (por Tn*Km (13Tn X 374Km))</t>
  </si>
  <si>
    <t>Transporte Mixer para Pre mezclado de lechada (por Km)</t>
  </si>
  <si>
    <t xml:space="preserve">Mixer para pre-mezclado de lechada de cemento cap. 100 Bbls (por trabajo) </t>
  </si>
  <si>
    <t>Cargo por tanque para mezcla de productos (tanque, por trabajo)</t>
  </si>
  <si>
    <t>Cargo por mezcla de productos químicos (por Hr.)</t>
  </si>
  <si>
    <t>Operador Mixer de pre-mezclado de lechada (por día)</t>
  </si>
  <si>
    <t>Silica</t>
  </si>
  <si>
    <t>Centralizador Rígido 7" x 8 1/2"</t>
  </si>
  <si>
    <t>Anillo de Sujeción (Stop Ring) 7"</t>
  </si>
  <si>
    <t>TAPON DE CEMENTO
POZO SIPOTINDI-X1
2 TAPONES DE CEMENTO EN HUECO ABIERTO TRAMO 8½"
Profundidad fondo de pozo (m-MD) 3230 m, Profundidad Tapón de Cemento (m-MD) 3230 m
60 Bbl Dens. 15,1 LPG . T estát de fondo = 228 °F</t>
  </si>
  <si>
    <t>CEMENTACION PRIMARIA
POZO SIPOTINDI-X1
 CEMENTACIÓN LINER 7" (Diámetro del Hueco 8½" + 50% de Exceso)
Profundidad fondo de pozo (m-MD) 3232 m; Profundidad de Zapato (m-MD) 3230 m
Profundidad de Colgador de Liner (m-MD) 2745 m; Profundidad de Zapato de 9 5/8" (m-MD) 2845 m
Relleno 23 Bbls Dens. 15,8 LPG; Principal 45 Bbls Dens. 16 LPG. T estát de fondo = 228 °F</t>
  </si>
  <si>
    <t>Transporte de Camioneta 4x4 (por Km. 2 unidades / para 2 trabajos (748 Km X 4))</t>
  </si>
  <si>
    <t>Transporte de Cemento (por Tn*Km (13Tn X 374Km.)</t>
  </si>
  <si>
    <t>Transporte Mixer para Pre mezclado de lechada (para 2 trabajos (748 Km X 2))</t>
  </si>
  <si>
    <t xml:space="preserve">Mixer para pre-mezclado de lechada de cemento cap. 100 Bbls (para 2 trabajos) </t>
  </si>
  <si>
    <t>Cabina de monitoreo (por operación (para 2 trabajos))</t>
  </si>
  <si>
    <t>Cargo por compresor (por trabajo (para 2 trabajos))</t>
  </si>
  <si>
    <t>Cabeza de circulación para sondeo de 3 1/2" (por trabajo (para 2 trabajos))</t>
  </si>
  <si>
    <t>Bloqueador de gas</t>
  </si>
  <si>
    <t>PRUEBAS DE PRESIÓN
POZO SIPOTINDI-X1
PRUEBA DE LINER 7" Y FIT O LOT Tramo 6"
Profundidad fondo de pozo (m-MD) 3238 m, Profundidad Zapato (m-MD) 3230 m</t>
  </si>
  <si>
    <t>Cargo Básico Unidad de Bombeo (Pres. Max. 10.000 Psi). Primeras 4hrs (para 2 trabajos)</t>
  </si>
  <si>
    <t>CEMENTACION PRIMARIA
POZO SIPOTINDI-X1
 CEMENTACIÓN LINER 5" (Diámetro del Hueco 6" + 20% de Exceso)
Profundidad fondo de pozo (m-MD) 4100 m; Profundidad de Zapato (m-MD) 4098 m
Profundidad de Colgador de Liner (m-MD) 3130 m; Profundidad de Zapato de 7" (m-MD) 3230 m
Principal 47 Bbls Dens. 15,8 LPG . T estática de fondo = 259 °F</t>
  </si>
  <si>
    <t>Transporte de Cemento (por Tn*Km (10Tn X 374Km))</t>
  </si>
  <si>
    <t>Transporte Unidad de Pre mezclado de lechada (por Km)</t>
  </si>
  <si>
    <t>Centralizador Rígido 5" x 6"</t>
  </si>
  <si>
    <t>Anillo de Sujeción (Stop Ring) 5"</t>
  </si>
  <si>
    <t>TAPON DE CEMENTO
POZO SIPOTINDI X1
2 TAPONES DE CEMENTO EN HUECO ABIERTO TRAMO 6"
Profundidad fondo de pozo (m-MD) 4100 m, Profundidad Tapón de Cemento (m-MD) 4100 m
32 Bbl Dens. 15,6 LPG. T estát de fondo = 259 °F</t>
  </si>
  <si>
    <t>Transporte de Cemento (por Tn*Km (13Tn X 374Km.))</t>
  </si>
  <si>
    <t>Cabeza de circulación para sondeo de 3½" (por trabajo (para 2 trabajos))</t>
  </si>
  <si>
    <t>PRUEBAS DE PRESIÓN
POZO SIPOTINDI-X1
PRUEBA DE LINER 5"
Profundidad fondo de pozo (m-MD) 4100 m, Profundidad Zapato (m-MD) 4098 m</t>
  </si>
  <si>
    <t xml:space="preserve">Cargo Básico Unidad de Bombeo (Pres. Max 10.000 Psi). Primeras 4hrs. </t>
  </si>
  <si>
    <t>Cargo por Unidad de Bombeo. Hora adicional</t>
  </si>
  <si>
    <t>Ayudante (por día)</t>
  </si>
  <si>
    <t>UNIDAD DE BOMBEO EN LOCACIÓN
POZO SIPOTINDI X1
UNIDAD DE BOMBEO CON OPERADOR Y AYUDANTE EN LOCACIÓN</t>
  </si>
  <si>
    <t>Unidad de Bombeo (por mes)</t>
  </si>
  <si>
    <t>Silos de Cemento (4 silos, por mes)</t>
  </si>
  <si>
    <t>Tanques para mezcla de productos (3 Tanques, por mes)</t>
  </si>
  <si>
    <t>Operador Unidad de Bombeo (por mes)</t>
  </si>
  <si>
    <t>Ayudante (por mes)</t>
  </si>
  <si>
    <t>Mes</t>
  </si>
  <si>
    <t>PRUEBAS DE PRESIÓN
POZO SIPOTINDI X1
PRUEBAS DE PRESIÓN DURANTE LAS PRUEBAS DE FORMACIÓN
Profundidad fondo de pozo (m-MD) 4100 m, Diámetro de la tubería de prueba  3 1/2"</t>
  </si>
  <si>
    <t xml:space="preserve">Cargo Básico Unidad de Bombeo (Presión Máxima 10.000 Psi). Primeras 4hrs </t>
  </si>
  <si>
    <t>SERVICIOS PARA TAPON DE CEMENTO
POZO SIPOTINDI X1
4 TAPONES DE ABANDONO
Profundidad fondo de pozo (m-MD) 4100 m; Profundidad tapón de cemento Intermedio (m-MD) 3000 m
Profundidad tapón de cemento Intermedio (m-MD) 1700 m; Profundidad tapón de cemento superficie (m-MD) 200 m
180 Bbls. Dens. 15,8 LPG</t>
  </si>
  <si>
    <t>Transporte de Cemento (por Tn*Km (38Tn X 374Km.)</t>
  </si>
  <si>
    <t>Cargo Básico Unidad de Bombeo. Primeras 4hrs (por trabajo)</t>
  </si>
  <si>
    <t>Etapa adicional</t>
  </si>
  <si>
    <t>Monitor de Presiones y Caudales (por trabajo)</t>
  </si>
  <si>
    <t>Cargo por tanque para mezcla de productos (1 tanque, por trabajo)</t>
  </si>
  <si>
    <t>Cabeza de circulación para sondeo de 3½" (por trabajo)</t>
  </si>
  <si>
    <t>Ayudante (por día; 2 personas)</t>
  </si>
  <si>
    <t>lbs</t>
  </si>
  <si>
    <t xml:space="preserve">INSPECCION Y MANTENIMIENTO MATERIAL TUBULAR  </t>
  </si>
  <si>
    <t>Inspección de Drill Pipe DS-1 Categoría 5</t>
  </si>
  <si>
    <t>Pza.</t>
  </si>
  <si>
    <t>Inspección de HWDP DS-1 Cat 3-5</t>
  </si>
  <si>
    <t>Inspección de Drill Collar DS-1 Cat 3-5</t>
  </si>
  <si>
    <t>Inspección de Tubería 2⅞" - 3½"</t>
  </si>
  <si>
    <t>Inspección de camisas, niple asiento, etc.</t>
  </si>
  <si>
    <t>Inspección de Cross Overs</t>
  </si>
  <si>
    <t>Inspección de Lifting Subs</t>
  </si>
  <si>
    <t>Inspección de Side Entry</t>
  </si>
  <si>
    <t>Inspección de Pup Joints</t>
  </si>
  <si>
    <t>Reinspección en Tornería de Conexión nueva o reparada</t>
  </si>
  <si>
    <t>Inspección de equipos y herramientas por horas de trabajo</t>
  </si>
  <si>
    <r>
      <t xml:space="preserve">Nota: </t>
    </r>
    <r>
      <rPr>
        <sz val="10"/>
        <rFont val="Calibri"/>
        <family val="2"/>
        <scheme val="minor"/>
      </rPr>
      <t xml:space="preserve">Los precios cotizados (Unitario y Total) deben ser expresados máximo con dos decimales.
</t>
    </r>
    <r>
      <rPr>
        <b/>
        <sz val="10"/>
        <color theme="1"/>
        <rFont val="Calibri"/>
        <family val="2"/>
        <scheme val="minor"/>
      </rPr>
      <t/>
    </r>
  </si>
  <si>
    <t>MANTENIMIENTO DE TUBERIAS Y CONEXIONES EN CAMPO</t>
  </si>
  <si>
    <t xml:space="preserve">Refrenteo de Conexiones </t>
  </si>
  <si>
    <t xml:space="preserve">Conexión </t>
  </si>
  <si>
    <t xml:space="preserve">Reparación Menor de Conexiones Drill Pipe </t>
  </si>
  <si>
    <t xml:space="preserve">Reparación Menor de Conexiones Tubing </t>
  </si>
  <si>
    <t xml:space="preserve">Enderezado de Drill Pipe </t>
  </si>
  <si>
    <t>Limpieza de tubería con caldero</t>
  </si>
  <si>
    <t>Limpieza de tubería con agua a presión (15K PSI)</t>
  </si>
  <si>
    <t>Limpieza externa de cuerpo de tubing con maquina a cepillo</t>
  </si>
  <si>
    <t>Limpieza de conexión de tubería con máquina de cepillo/hidráulica</t>
  </si>
  <si>
    <t xml:space="preserve">Arenado interno de tubería </t>
  </si>
  <si>
    <t xml:space="preserve">Arenado externo de tubería </t>
  </si>
  <si>
    <t xml:space="preserve">Aplicación de Pintura anticorrosiva Tubing </t>
  </si>
  <si>
    <t xml:space="preserve">Aplicación de Pintura anticorrosiva Drill Pipe </t>
  </si>
  <si>
    <t>MANTENIMIENTO DE HARDBANDING</t>
  </si>
  <si>
    <t xml:space="preserve">Hardbanding Drill Pipe hasta  3½" </t>
  </si>
  <si>
    <t>Plg</t>
  </si>
  <si>
    <t xml:space="preserve">Hardbanding Drill Pipe  4" - 5½" </t>
  </si>
  <si>
    <t xml:space="preserve">Hardbanding HW hasta  5½" </t>
  </si>
  <si>
    <t xml:space="preserve">Hardbanding Drill Collar hasta  6¾" </t>
  </si>
  <si>
    <t xml:space="preserve">Hardbanding Drill Collar  8" - 11" </t>
  </si>
  <si>
    <t xml:space="preserve">Remoción y Relleno para reparación de Hardbanding </t>
  </si>
  <si>
    <t xml:space="preserve">Nota: Los precios cotizados (Unitario y Total) deben ser expresados máximo con dos decimales.
</t>
  </si>
  <si>
    <t>PERSONAL Y TRANSPORTE</t>
  </si>
  <si>
    <t>Inspector en campo</t>
  </si>
  <si>
    <t>Días</t>
  </si>
  <si>
    <t xml:space="preserve">Ayudante de inspección </t>
  </si>
  <si>
    <t xml:space="preserve">Transporte en camioneta (personal y equipos) </t>
  </si>
  <si>
    <t>Viajes</t>
  </si>
  <si>
    <t>Transporte pesado</t>
  </si>
  <si>
    <t xml:space="preserve">REPARACION DE CONEXIONES EN TORNERIA </t>
  </si>
  <si>
    <t>Reparación de Conexiones API 5½" Pin/Box (p/Conexión)</t>
  </si>
  <si>
    <t>Reparación de Conexiones API 5" Pin/Box (p/Conexión)</t>
  </si>
  <si>
    <t>Reparación de Conexiones API 3½" Pin/Box (p/Conexión)</t>
  </si>
  <si>
    <t>Reparación de Conexiones API 7⅝" a 9⅝" Pin/Box (p/Conexión)</t>
  </si>
  <si>
    <t>Reparación de Conexiones API 6⅝" a 7" Pin/Box (p/Conexión)</t>
  </si>
  <si>
    <t>Reparación de Conexiones API NC-50 Pin/Box (p/Conexión)</t>
  </si>
  <si>
    <t>Reparación de Conexiones API NC-38 Pin/Box (p/Conexión)</t>
  </si>
  <si>
    <t>Reparación de Conexiones API 2⅞" Pin/Box (p/Conexión)</t>
  </si>
  <si>
    <t>MAQUINADO DE ROSCAS EN TORNERIA</t>
  </si>
  <si>
    <t>Crossover 4½" SEC BOX x 3½" TS-HD PIN</t>
  </si>
  <si>
    <t>Crossover 3½" TS-HD BOX x 3½" PJD PIN</t>
  </si>
  <si>
    <t>Crossover 3½" PJD BOX x 3½" TS-HD PIN</t>
  </si>
  <si>
    <t>Crossover 3½" TS-HD BOX x 3½" IF PIN</t>
  </si>
  <si>
    <t>Crossover 3½" 8RD EU BOX x 3½" TS-HD PIN</t>
  </si>
  <si>
    <t>Crossover 2⅞" CS HYDRILL BOX x 2⅞" 8RD EU PIN</t>
  </si>
  <si>
    <t>Crossover 2⅞" 8RD EU BOX x 2⅞" CS HYDRILL PIN</t>
  </si>
  <si>
    <t>Camisa deslizable 3½" PJD</t>
  </si>
  <si>
    <t>Niple asiento 3½" PJD</t>
  </si>
  <si>
    <t>SECCION DE POZO  26" x 20"</t>
  </si>
  <si>
    <t>N°</t>
  </si>
  <si>
    <t xml:space="preserve">Cantidad </t>
  </si>
  <si>
    <t xml:space="preserve">Unidad </t>
  </si>
  <si>
    <t>Stand by Overshot, Bowen S-150 FS, 12¾” OD, Max Catch 11¼” OD</t>
  </si>
  <si>
    <t>6⅝"Reg Box</t>
  </si>
  <si>
    <t>Stand by Grapples, Full Range to Catch Body and T Joints, 1 p, HW DC’s</t>
  </si>
  <si>
    <t>5½" 5⅞" 7¼" 9½" 10"</t>
  </si>
  <si>
    <t>Stand by Oversize Guide, 21" OD  x  12¾" OD Overshot</t>
  </si>
  <si>
    <t xml:space="preserve">10 UN Pin </t>
  </si>
  <si>
    <t>Stand by 15" Bowen Reversal Circulating Basket</t>
  </si>
  <si>
    <t xml:space="preserve">6⅝" Reg Box </t>
  </si>
  <si>
    <t>Stand by Fishing Magnet 20" OD</t>
  </si>
  <si>
    <t xml:space="preserve">7⅝" Reg Pin   </t>
  </si>
  <si>
    <t>Stand By Boot Collar Junk Basket 15"</t>
  </si>
  <si>
    <t xml:space="preserve">7⅝" Reg Pin x Box </t>
  </si>
  <si>
    <t xml:space="preserve">Stand by Safety Joint 8¼” OD  </t>
  </si>
  <si>
    <t xml:space="preserve">6⅝" Reg Pin x  Box </t>
  </si>
  <si>
    <t>Stand by Tijera de pesca para fase de 26"</t>
  </si>
  <si>
    <t>7⅝” a 8⅝”</t>
  </si>
  <si>
    <t>Stand by Fresa para fase de 26"</t>
  </si>
  <si>
    <t>Transporte de herramientas</t>
  </si>
  <si>
    <t>Global</t>
  </si>
  <si>
    <t xml:space="preserve">SECCION DE POZO  17 ½” x 13 3/8" </t>
  </si>
  <si>
    <t>Stand by Overshot, Bowen S-150 FS, 12¾"OD,Max Catch  11¼" OD</t>
  </si>
  <si>
    <t>6⅝" Reg Box</t>
  </si>
  <si>
    <t>Stand by Grapples, Full Range to Catch Body and T Joints, 1 p, HWT DC’s</t>
  </si>
  <si>
    <t>5" 5½" 6⅝" 7" 7¼" 8"  8¼" 9½" 9⅝" 10"</t>
  </si>
  <si>
    <t>Stand by Oversize Guide, 15" OD  x  12¾" OD Overshot</t>
  </si>
  <si>
    <t xml:space="preserve">10 UN Pin x Box </t>
  </si>
  <si>
    <t xml:space="preserve"> 2 Piezas </t>
  </si>
  <si>
    <t>Stand by Fishing Magnet 14" OD</t>
  </si>
  <si>
    <t xml:space="preserve">6⅝"Reg Pin </t>
  </si>
  <si>
    <t>Stand by Boot Collar Junk Basket 15"</t>
  </si>
  <si>
    <t xml:space="preserve">7⅝"Reg Pin x Box </t>
  </si>
  <si>
    <t>Stand by Safety Joint 8⅛" OD</t>
  </si>
  <si>
    <t xml:space="preserve">6⅝"Reg Pin x  Box </t>
  </si>
  <si>
    <t>Stand by Impresor Block 17" OD</t>
  </si>
  <si>
    <t>Stand by Tijera de pesca para fase de 17½"</t>
  </si>
  <si>
    <t> 7⅝” a 8⅝”</t>
  </si>
  <si>
    <t>Stand by Fresa para fase de 17½"</t>
  </si>
  <si>
    <t>SECCION DE POZO  12¼” x 9⅝" 
(Contingencia 14 ¾” x 11 ¾”)
 (Ensanchar pozo de 12 ¼” a 14 ¾” y 10 5/8” a 12 ¼”)</t>
  </si>
  <si>
    <t>Stand by Overshot, Bowen S-150 FS, 9⅝" OD, Max Catch  8" OD</t>
  </si>
  <si>
    <t xml:space="preserve">4½" IF Box </t>
  </si>
  <si>
    <t>8" 7⅞" 7¾"</t>
  </si>
  <si>
    <t>Stand  by 11" Bowen Reversal Circulating Basket</t>
  </si>
  <si>
    <t>Stand by Fishing Magnet 11½" OD</t>
  </si>
  <si>
    <t xml:space="preserve">6⅝" Reg Pin </t>
  </si>
  <si>
    <t>Stand by Boot  Junk Basket 9⅝"</t>
  </si>
  <si>
    <t xml:space="preserve">6⅝" Reg Pin x Box </t>
  </si>
  <si>
    <t>Stand by Impresor Block 12" OD</t>
  </si>
  <si>
    <t>Stand by Tijera de pesca para fase de 12¼"</t>
  </si>
  <si>
    <t>Stand by Fresa para fase de 12¼"</t>
  </si>
  <si>
    <t>Servicio de pesca en hueco de  12 1/4" (3 días)</t>
  </si>
  <si>
    <t>Operación</t>
  </si>
  <si>
    <t>Operador de Pesca</t>
  </si>
  <si>
    <t>Transporte de personal y herramienta</t>
  </si>
  <si>
    <t xml:space="preserve">SECCION DE POZO  8½" x 7" </t>
  </si>
  <si>
    <t>Stand by Overshot, Bowen S-150 FS 8⅛" OD, Max Catch  6½" OD</t>
  </si>
  <si>
    <t>4½" IF Box</t>
  </si>
  <si>
    <t>Stand by B-2374 Grapples, Full Range to Catch Body and T Joints, 1 p, HWT DC’s</t>
  </si>
  <si>
    <t>4" 4¼" 6" 6½"</t>
  </si>
  <si>
    <t>Stand by 7⅞" Bowen Reversal Circulating Basket</t>
  </si>
  <si>
    <t>Stand by Fishing Magnet 8" OD</t>
  </si>
  <si>
    <t xml:space="preserve">4½" Reg Pin </t>
  </si>
  <si>
    <t>Stand by Boot Collar Junk Basket 6⅝"</t>
  </si>
  <si>
    <t>4½" Reg Pin x Box</t>
  </si>
  <si>
    <t>Stand by Safety Joint 6⅛" OD</t>
  </si>
  <si>
    <t>4½" IF Pin x Box</t>
  </si>
  <si>
    <t>Stand by Impresor Block 8 " OD</t>
  </si>
  <si>
    <t>Stand by Tijera de pesca para fase de 8½"</t>
  </si>
  <si>
    <t>Stand by Fresa para fase de 8½"</t>
  </si>
  <si>
    <t>Servicio de pesca en hueco de  8 1/2" (3 días)</t>
  </si>
  <si>
    <t xml:space="preserve">SECCION DE POZO  6" </t>
  </si>
  <si>
    <t>Stand by Overshot, Bowen S-150 FS, 5¾" OD, Max Catch  4¾" OD</t>
  </si>
  <si>
    <t>3½" IF Box</t>
  </si>
  <si>
    <t>Stand by 6112 Grapples, Full Range to Catch Body and T Joints, 1 p, HWT DC’s</t>
  </si>
  <si>
    <t>3½" 4" 4⅛" 4¼" 4¾"</t>
  </si>
  <si>
    <t>Stand by 5¾" Bowen Reversal Circulating Basket</t>
  </si>
  <si>
    <t>Stand by Fishing Magnet 6" OD</t>
  </si>
  <si>
    <t xml:space="preserve">3½" Reg Pin </t>
  </si>
  <si>
    <t>Stand by Boot Collar Junk Basket 5½"</t>
  </si>
  <si>
    <t>3½" Reg Pin x Box</t>
  </si>
  <si>
    <t>Stand by Safety Joint 4¾" OD</t>
  </si>
  <si>
    <t>3½" IF Pin x Box</t>
  </si>
  <si>
    <t>Stand by Impresor Block 5¾" OD</t>
  </si>
  <si>
    <t>Stand by Tijera de pesca para fase de 6"</t>
  </si>
  <si>
    <t>Stand by Fresa para fase de 6½"</t>
  </si>
  <si>
    <t>km</t>
  </si>
  <si>
    <t>DETALLE DE PRECIOS UNITARIOS SERVICIO DE CEMENTACIÓN POZO SIP-X1</t>
  </si>
  <si>
    <t>DETALLE DE PRECIOS UNITARIOS SERVICIO DE OPERACIONES DE PESCA POZO SIP-X1</t>
  </si>
  <si>
    <t>DETALLE DE PRECIOS UNITARIOS SERVICIO DE INSPECCIÓN  Y CERTIFICACIÓN DE MATERIAL TUBULAR PARA EL POZO SIP-X1</t>
  </si>
  <si>
    <t>DETALLE DE PRECIOS UNITARIOS SERVICIO DE REPARACIÓN Y MAQUINADO DE MATERIAL TUBULAR POZO SIP-X1</t>
  </si>
  <si>
    <t>DETALLE DE PRECIOS UNITARIOS SERVICIO DE BAJADA DE CAÑERÍAS, TUBERÍA DE PRUEBA Y ARREGLO  FINAL POZO SIP-X1</t>
  </si>
  <si>
    <t>BAJADA DE CAÑERIA DE 30"
POZO SIPOTINDI - X1
(50 m.  Tomar +/- 25 m adicionales)</t>
  </si>
  <si>
    <t>Un Supervisor de Operaciones</t>
  </si>
  <si>
    <t>Un operador de llave.</t>
  </si>
  <si>
    <t>Un enganchador (Opcional)</t>
  </si>
  <si>
    <t>Un Auxiliar.</t>
  </si>
  <si>
    <t>Compuestos para Roscas (Temp 500 F – Bajo Contenido de Solidos – Aprobada por Fabricante de Conexiones)</t>
  </si>
  <si>
    <t>kg</t>
  </si>
  <si>
    <t>Soldadura Plástica (Factor de Fricción &lt;1)</t>
  </si>
  <si>
    <t>Pistola Neumática</t>
  </si>
  <si>
    <t>Melas de 3½”</t>
  </si>
  <si>
    <t>Melas de 3½” Día Adicional</t>
  </si>
  <si>
    <t>Canasto para transporte de herramientas (por trabajo)</t>
  </si>
  <si>
    <t>Collarines de Seguridad (por trabajo)</t>
  </si>
  <si>
    <t>Elevadores Manuales o automáticos 150ton 30”(por trabajo)</t>
  </si>
  <si>
    <t>Elevadores Manuales o automáticos 150ton 30” (Día Adicional)</t>
  </si>
  <si>
    <t>UC 3 Hand Slips (por trabajo)</t>
  </si>
  <si>
    <t>UC 3 Hand Slips (Día Adicional)</t>
  </si>
  <si>
    <t>Eslingas (por trabajo)</t>
  </si>
  <si>
    <t>Pneumatic Hinged Casing Spider 200 Tn 30” (por trabajo)</t>
  </si>
  <si>
    <t>Pneumatic Hinged Casing Spider 200 Tn 30” (Día Adicional)</t>
  </si>
  <si>
    <t>Llenador de cañería interno  (por trabajo)</t>
  </si>
  <si>
    <t>Llenador de cañería interno (Día Adicional)</t>
  </si>
  <si>
    <t>LLave Manual de Faja @ 92000 LB-FT (por trabajo)</t>
  </si>
  <si>
    <t>LLave Manual de Faja @ 92000 LB-FT (Día Adicional)</t>
  </si>
  <si>
    <t>Compensador Hidráulico 10 Tn (por trabajo)</t>
  </si>
  <si>
    <t>Compensador Hidráulico 10 Tn (Día Adicional)</t>
  </si>
  <si>
    <t>BAJADA DE CAÑERIA DE 20"
POZO SIPOTINDI - X1
(480 m.  Tomar +/- 72 m adicionales)</t>
  </si>
  <si>
    <t>Un operador de llave Hidráulica</t>
  </si>
  <si>
    <t>Un enganchador</t>
  </si>
  <si>
    <t>Un Técnico de Computadora Análisis de Torque</t>
  </si>
  <si>
    <t>Pistola Neumática (por trabajo)</t>
  </si>
  <si>
    <t>Melas de 3½” (por trabajo)</t>
  </si>
  <si>
    <t>Melas de 3½” (Día Adicional)</t>
  </si>
  <si>
    <t>Collarines Tipo C (por trabajo)</t>
  </si>
  <si>
    <t>Elevador Manual Tipo Side Door 20” – Elevador Neumatico 20” (por trabajo)</t>
  </si>
  <si>
    <t>Elevador Manual Tipo Side Door 20” – Elevador Neumatico 20” (Día Adicional)</t>
  </si>
  <si>
    <t>Guías de emboque (por trabajo)</t>
  </si>
  <si>
    <t>Guías de emboque (Día Adicional)</t>
  </si>
  <si>
    <t>Cuña Manual para casing 20" (por trabajo)</t>
  </si>
  <si>
    <t>Cuña Manual para casing 20" (Día Adicional)</t>
  </si>
  <si>
    <t>Cuña (Spider) Neumático o hidráulico 200 Ton 20" (por trabajo)</t>
  </si>
  <si>
    <t>Cuña (Spider) Neumático o hidráulico 200 Ton 20" (Día Adicional)</t>
  </si>
  <si>
    <t>Llenador de cañería interno (Válvula Interna – Purga de presión) (por trabajo)</t>
  </si>
  <si>
    <t>Llenador de cañería interno (Válvula Interna – Purga de presión) Día Adicional</t>
  </si>
  <si>
    <t>Llaves hidráulicas (80.000 lb-ft) mordazas para 20” / Unidades de Potencia Hidráulica (On – Off a distancia - Anti explosión) (por trabajo)</t>
  </si>
  <si>
    <t>Llaves hidráulicas (80.000 lb-ft) mordazas para 20” / Unidades de Potencia Hidráulica (On – Off a distancia - Anti explosión) Día Adicional</t>
  </si>
  <si>
    <t>Compensador Hidráulico (por trabajo)</t>
  </si>
  <si>
    <t>Compensador Hidráulico (Dia Adicional)</t>
  </si>
  <si>
    <t>Sistema computarizado de ajuste en Dog House y grafica en Llave. (Temp Controlada. Válvula de Corte en Unidad de Potencia Hidráulica) (por trabajo)</t>
  </si>
  <si>
    <t>Sistema computarizado de ajuste en Dog House y grafica en Llave. (Temp Controlada. Válvula de Corte en Unidad de Potencia Hidráulica) Dia Adicional</t>
  </si>
  <si>
    <t>Elevador– Sistema de Agarre interno (Circulación – Rotación / Reciprocación) (por trabajo)</t>
  </si>
  <si>
    <t>BAJADA DE CAÑERIA DE 13 3/8"
POZO SIPOTINDI - X1
(1650 m.  Tomar +/- 300 m adicionales)</t>
  </si>
  <si>
    <t>Elevadores  Neumáticos 500 Tn. (por trabajo)</t>
  </si>
  <si>
    <t>Elevadores  Neumáticos 500 Tn. (Día Adicional)</t>
  </si>
  <si>
    <t>Protectores de rosca (por trabajo)</t>
  </si>
  <si>
    <t>Spiders Neumático 500 Tn (por trabajo)</t>
  </si>
  <si>
    <t>Spiders Neumático 500 Tn (Día Adicional)</t>
  </si>
  <si>
    <t>Llenador de cañería interno (5000 psi – Válvula Interna – Purga de presión) (por trabajo)</t>
  </si>
  <si>
    <t>Llenador de cañería interno (5000 psi – Válvula Interna – Purga de presión) Día Adicional</t>
  </si>
  <si>
    <t>Llaves hidráulicas Con Back Up Integral de tres mordazas y Unidades de Potencia Hidráulica (On – Off a distancia - Anti explosión) (por trabajo)</t>
  </si>
  <si>
    <t>Llaves hidráulicas Con Back Up Integral de tres mordazas y Unidades de Potencia Hidráulica (On – Off a distancia - Anti explosión) Dia Adicional</t>
  </si>
  <si>
    <t>Compensador Neumático (por trabajo)</t>
  </si>
  <si>
    <t>Compensador Neumático (Día Adicional)</t>
  </si>
  <si>
    <t>Sistema computarizado de ajuste en Dog House y grafica en Llave. (Temp Controlada. Válvula de Corte en Unidad de Potencia Hidráulica) Día Adicional</t>
  </si>
  <si>
    <t>BAJADA DE CAÑERIA DE 11 3/4"
POZO SIPOTINDI - X1
(2300 m. 776 m: Liner 11¾”, Tomar +/- 200 m adicionales)</t>
  </si>
  <si>
    <t>Supervisor de Operaciones</t>
  </si>
  <si>
    <t>Operador de llave hidráulica</t>
  </si>
  <si>
    <t>Enganchador</t>
  </si>
  <si>
    <t>Técnico de Computadora Análisis de Torque</t>
  </si>
  <si>
    <t>Un Auxiliar</t>
  </si>
  <si>
    <t>Soldadura Plástica  ( Factor de Fricción &lt;1)</t>
  </si>
  <si>
    <t>Swivel Giratorio (por trabajo)</t>
  </si>
  <si>
    <t>Elevadores Neumáticos 500 Tn (por trabajo)</t>
  </si>
  <si>
    <t>Elevadores Neumáticos 500 Tn (Día Adicional)</t>
  </si>
  <si>
    <t>Guía de emboque (por trabajo)</t>
  </si>
  <si>
    <t>Guía de emboque (Día Adicional)</t>
  </si>
  <si>
    <t>Spider Neumáticos 500 Tn (por trabajo)</t>
  </si>
  <si>
    <t>Spider Neumáticos 500 Tn (Día Adicional)</t>
  </si>
  <si>
    <t>Llaves hidráulicas, Con Back Up Integral de tres mordazas y Unidades de Potencia Hidráulica (On – Off a distancia - Anti explosión) (por trabajo)</t>
  </si>
  <si>
    <t>Llaves hidráulicas, Con Back Up Integral de tres mordazas y Unidades de Potencia Hidráulica (On – Off a distancia - Anti explosión) Día Adicional</t>
  </si>
  <si>
    <t>Sistema computarizado de ajuste en Dog House y Llave. (Temp Controlada. Sin válvula de corte) (por trabajo)</t>
  </si>
  <si>
    <t>Sistema computarizado de ajuste en Dog House y Llave. (Temp Controlada. Sin válvula de corte) Día Adicional</t>
  </si>
  <si>
    <t>BAJADA DE CAÑERIA DE 10 3/4" - 9 5/8"
POZO SIPOTINDI - X1
(2845 m.  Tomar +/- 500 m adicionales)</t>
  </si>
  <si>
    <t>BAJADA DE LINER DE 7"
POZO SIPOTINDI - X1
(3230 m.  Liner 7”: 485 m, Tomar +/- 100 m adicionales)</t>
  </si>
  <si>
    <t>Operador de Compensador</t>
  </si>
  <si>
    <t>Melas 3½” (por trabajo)</t>
  </si>
  <si>
    <t>Melas 3½” (Día Adicional)</t>
  </si>
  <si>
    <t>Canasto para trasporte de herramientas (por trabajo)</t>
  </si>
  <si>
    <t>Collarines tipo C (por trabajo)</t>
  </si>
  <si>
    <t>Elevadores Neumáticos o HYC (por trabajo)</t>
  </si>
  <si>
    <t>Elevadores Neumáticos o HYC Día Adicional</t>
  </si>
  <si>
    <t>Protectores de Rosca (por trabajo)</t>
  </si>
  <si>
    <t>Spiders Neumático (por trabajo)</t>
  </si>
  <si>
    <t>Spiders Neumático (Día adicional)</t>
  </si>
  <si>
    <t>BAJADA DE CAÑERIA DE LINER DE 5"
POZO SIPOTINDI - X1
(4100 m.  Liner 5”: 970 m, Tomar +/- 200 m adicionales)</t>
  </si>
  <si>
    <t>Elevadores Neumáticos o HYC (Día Adicional)</t>
  </si>
  <si>
    <t>Spiders Neumático (Día Adicional)</t>
  </si>
  <si>
    <t>BAJADA DE TUBING DE PRUEBA DE 3 1/2"
POZO SIPOTINDI - X1
Cinco (5) pruebas DST hasta 4100 m</t>
  </si>
  <si>
    <t>Melas 3½” (opcional) (por trabajo)</t>
  </si>
  <si>
    <t>Melas 3½” (opcional) Día Adicional</t>
  </si>
  <si>
    <t>Collarines tipo T (por trabajo)</t>
  </si>
  <si>
    <t>BAJADA DE TUBING DE PRODUCCION DE 2 7/8"
POZO SIPOTINDI - X1</t>
  </si>
  <si>
    <t>SERVICIO DE EMPERNADO, PRUEBAS DE BOP Y SOLDADURAS DE CABEZALES POZO SIP-X1</t>
  </si>
  <si>
    <t>SERVICIO DE EMPERNADO</t>
  </si>
  <si>
    <t>EMPERNADO DE BOP/DIVERTER DE 29 1/2" NOM. Y RELACIONADOS</t>
  </si>
  <si>
    <t>Trabajo</t>
  </si>
  <si>
    <t>DES-EMPERNADO DE BOP/DIVERTER DE 29 1/2" NOM. Y EMPARNADO DE BOP 21-1/4" NOM. Y RELACIONADOS</t>
  </si>
  <si>
    <t>DES-EMPERNADO DE BOP DE 21-1/4" NOM. Y EMPERNADO DE BOP DE 13-5/8" NOM Y RELACIONADOS</t>
  </si>
  <si>
    <t>UNIDAD DE POTENCIA Y HERRAMIENTAS</t>
  </si>
  <si>
    <t>Dia</t>
  </si>
  <si>
    <t>PERSONAL SUPERVISOR DE CAMPO EMPERNADO</t>
  </si>
  <si>
    <t>PERSONAL ESPECIALISTA DE EMPERNADO</t>
  </si>
  <si>
    <t>PERSONAL OPERADOR DE EMPERNADO</t>
  </si>
  <si>
    <t>PERSONAL AYUDANTE DE EMPERNADO</t>
  </si>
  <si>
    <t>MOVILIZACIÓN PERSONAL SERVICIO DE EMPERNADO</t>
  </si>
  <si>
    <t>PRUEBA DE PRESION DE BOP</t>
  </si>
  <si>
    <t>PRUEBA HIDROSTATICA DE BOP Y CHOQUE MANIFOLD COMPLETO</t>
  </si>
  <si>
    <t>Prueba</t>
  </si>
  <si>
    <t>BOMBA PARA PRUEBAS DE PRESION Y ACCESORIOS (3 dias x prueb)</t>
  </si>
  <si>
    <t xml:space="preserve">Día </t>
  </si>
  <si>
    <t>MOVILIZACIÓN PERSONAL SERVICIO DE PRUEBA</t>
  </si>
  <si>
    <t>MOVILIZACIÓN EQUIPOS DE PRUEBA</t>
  </si>
  <si>
    <t>PERSONAL SUPERVISOR DE CAMPO PRUEBAS DE PRESION</t>
  </si>
  <si>
    <t>PERSONAL ESPECIALISTA DE PRUEBAS DE PRESION</t>
  </si>
  <si>
    <t>PERSONAL OPERADOR DE EPRUEBAS DE PRESION</t>
  </si>
  <si>
    <t>PERSONAL AYUDANTE DE PRUEBAS DE PRESION</t>
  </si>
  <si>
    <t>SERVICIO DE SOLDADURA DE CABEZALES &amp; CORTE DE REVESTIMIENTOS</t>
  </si>
  <si>
    <t xml:space="preserve">SOLDADURA DE CABEZAL A REVESTIOMI8ENTO DE 20" </t>
  </si>
  <si>
    <t>MOTO-SOLDADOR, HERRAMIENTAS, ACCESORIOS E INSUMOS</t>
  </si>
  <si>
    <t>MOVILIZACIÓN EQUIPOS DE SOLDADURA</t>
  </si>
  <si>
    <t>OXICORTE DE REVESTIMIENTO DE 30" Y 20" O MENORES</t>
  </si>
  <si>
    <t>HERRAMIENTAS E INSUMOS</t>
  </si>
  <si>
    <t>CORTE EN FRÍO DE REVESTIOMIENTO DE 13-3/8"</t>
  </si>
  <si>
    <t>HERRAMIENTA, SIERRAS Y ACCESORIOS</t>
  </si>
  <si>
    <t>PERSONAL SUPERVISOR DE CAMPO DE SOLDADURA Y CORTE</t>
  </si>
  <si>
    <t>Día</t>
  </si>
  <si>
    <t>ESPECIALISTA EN DE SOLDADURA Y CORTE</t>
  </si>
  <si>
    <t>OPERADOR DE SOLDADURA Y CORTE</t>
  </si>
  <si>
    <t>AYUDANTE DE SOLDADURA Y CORTE</t>
  </si>
  <si>
    <t>MOVILIZACIÓN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</si>
</sst>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sz val="9.5"/>
      <color theme="1"/>
      <name val="Times New Roman"/>
      <family val="1"/>
    </font>
    <font>
      <sz val="15.5"/>
      <color theme="1"/>
      <name val="Times New Roman"/>
      <family val="1"/>
    </font>
    <font>
      <sz val="11.5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23" xfId="0" applyFont="1" applyBorder="1" applyAlignment="1">
      <alignment vertical="center"/>
    </xf>
    <xf numFmtId="3" fontId="6" fillId="0" borderId="23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/>
    </xf>
    <xf numFmtId="4" fontId="5" fillId="0" borderId="28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6" xfId="0" applyFont="1" applyBorder="1" applyAlignment="1">
      <alignment horizontal="right"/>
    </xf>
    <xf numFmtId="3" fontId="6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29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4" fontId="5" fillId="0" borderId="29" xfId="0" applyNumberFormat="1" applyFont="1" applyBorder="1" applyAlignment="1">
      <alignment horizontal="center" vertical="center" wrapText="1"/>
    </xf>
    <xf numFmtId="4" fontId="5" fillId="0" borderId="30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4" fontId="5" fillId="0" borderId="31" xfId="0" applyNumberFormat="1" applyFont="1" applyBorder="1" applyAlignment="1">
      <alignment horizontal="center" vertical="center" wrapText="1"/>
    </xf>
    <xf numFmtId="4" fontId="5" fillId="0" borderId="3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2" fillId="0" borderId="21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20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3" borderId="18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3" borderId="35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G653"/>
  <sheetViews>
    <sheetView zoomScaleNormal="100" workbookViewId="0">
      <selection activeCell="C10" sqref="C10"/>
    </sheetView>
  </sheetViews>
  <sheetFormatPr baseColWidth="10" defaultRowHeight="15" x14ac:dyDescent="0.25"/>
  <cols>
    <col min="2" max="2" width="5.140625" customWidth="1"/>
    <col min="3" max="3" width="50.7109375" customWidth="1"/>
    <col min="4" max="4" width="10.140625" customWidth="1"/>
    <col min="5" max="5" width="15" customWidth="1"/>
    <col min="6" max="6" width="13.7109375" customWidth="1"/>
    <col min="7" max="7" width="12.28515625" customWidth="1"/>
  </cols>
  <sheetData>
    <row r="3" spans="2:7" x14ac:dyDescent="0.25">
      <c r="B3" s="121" t="s">
        <v>12</v>
      </c>
      <c r="C3" s="121"/>
      <c r="D3" s="121"/>
      <c r="E3" s="121"/>
      <c r="F3" s="121"/>
      <c r="G3" s="121"/>
    </row>
    <row r="4" spans="2:7" x14ac:dyDescent="0.25">
      <c r="B4" s="121" t="s">
        <v>410</v>
      </c>
      <c r="C4" s="121"/>
      <c r="D4" s="121"/>
      <c r="E4" s="121"/>
      <c r="F4" s="121"/>
      <c r="G4" s="121"/>
    </row>
    <row r="5" spans="2:7" x14ac:dyDescent="0.25">
      <c r="B5" s="121" t="s">
        <v>1</v>
      </c>
      <c r="C5" s="121"/>
      <c r="D5" s="121"/>
      <c r="E5" s="121"/>
      <c r="F5" s="121"/>
      <c r="G5" s="121"/>
    </row>
    <row r="6" spans="2:7" ht="14.25" customHeight="1" thickBot="1" x14ac:dyDescent="0.3">
      <c r="B6" s="10"/>
      <c r="C6" s="10"/>
      <c r="D6" s="10"/>
      <c r="E6" s="10"/>
      <c r="F6" s="10"/>
    </row>
    <row r="7" spans="2:7" ht="77.25" customHeight="1" thickBot="1" x14ac:dyDescent="0.3">
      <c r="B7" s="118" t="s">
        <v>84</v>
      </c>
      <c r="C7" s="119"/>
      <c r="D7" s="119"/>
      <c r="E7" s="119"/>
      <c r="F7" s="119"/>
      <c r="G7" s="120"/>
    </row>
    <row r="8" spans="2:7" ht="25.5" customHeight="1" thickBot="1" x14ac:dyDescent="0.3">
      <c r="B8" s="4" t="s">
        <v>0</v>
      </c>
      <c r="C8" s="4" t="s">
        <v>5</v>
      </c>
      <c r="D8" s="4" t="s">
        <v>3</v>
      </c>
      <c r="E8" s="4" t="s">
        <v>2</v>
      </c>
      <c r="F8" s="4" t="s">
        <v>7</v>
      </c>
      <c r="G8" s="4" t="s">
        <v>8</v>
      </c>
    </row>
    <row r="9" spans="2:7" ht="24.75" thickBot="1" x14ac:dyDescent="0.3">
      <c r="B9" s="5">
        <v>1</v>
      </c>
      <c r="C9" s="28" t="s">
        <v>67</v>
      </c>
      <c r="D9" s="6" t="s">
        <v>55</v>
      </c>
      <c r="E9" s="27">
        <v>1496</v>
      </c>
      <c r="F9" s="7"/>
      <c r="G9" s="8">
        <f>F9*E9</f>
        <v>0</v>
      </c>
    </row>
    <row r="10" spans="2:7" ht="15.75" thickBot="1" x14ac:dyDescent="0.3">
      <c r="B10" s="11">
        <v>2</v>
      </c>
      <c r="C10" s="29" t="s">
        <v>15</v>
      </c>
      <c r="D10" s="12" t="s">
        <v>55</v>
      </c>
      <c r="E10" s="21">
        <v>1496</v>
      </c>
      <c r="F10" s="13"/>
      <c r="G10" s="8">
        <f t="shared" ref="G10:G48" si="0">F10*E10</f>
        <v>0</v>
      </c>
    </row>
    <row r="11" spans="2:7" ht="15.75" thickBot="1" x14ac:dyDescent="0.3">
      <c r="B11" s="5">
        <v>3</v>
      </c>
      <c r="C11" s="29" t="s">
        <v>17</v>
      </c>
      <c r="D11" s="12" t="s">
        <v>55</v>
      </c>
      <c r="E11" s="12">
        <v>748</v>
      </c>
      <c r="F11" s="13"/>
      <c r="G11" s="8">
        <f t="shared" si="0"/>
        <v>0</v>
      </c>
    </row>
    <row r="12" spans="2:7" ht="15.75" thickBot="1" x14ac:dyDescent="0.3">
      <c r="B12" s="11">
        <v>4</v>
      </c>
      <c r="C12" s="29" t="s">
        <v>16</v>
      </c>
      <c r="D12" s="12" t="s">
        <v>55</v>
      </c>
      <c r="E12" s="12">
        <v>748</v>
      </c>
      <c r="F12" s="13"/>
      <c r="G12" s="8">
        <f t="shared" si="0"/>
        <v>0</v>
      </c>
    </row>
    <row r="13" spans="2:7" ht="15.75" thickBot="1" x14ac:dyDescent="0.3">
      <c r="B13" s="5">
        <v>5</v>
      </c>
      <c r="C13" s="29" t="s">
        <v>68</v>
      </c>
      <c r="D13" s="12" t="s">
        <v>55</v>
      </c>
      <c r="E13" s="21">
        <v>748</v>
      </c>
      <c r="F13" s="13"/>
      <c r="G13" s="8">
        <f t="shared" si="0"/>
        <v>0</v>
      </c>
    </row>
    <row r="14" spans="2:7" ht="15.75" thickBot="1" x14ac:dyDescent="0.3">
      <c r="B14" s="11">
        <v>6</v>
      </c>
      <c r="C14" s="29" t="s">
        <v>69</v>
      </c>
      <c r="D14" s="12" t="s">
        <v>55</v>
      </c>
      <c r="E14" s="21">
        <v>748</v>
      </c>
      <c r="F14" s="13"/>
      <c r="G14" s="8">
        <f t="shared" si="0"/>
        <v>0</v>
      </c>
    </row>
    <row r="15" spans="2:7" ht="15.75" thickBot="1" x14ac:dyDescent="0.3">
      <c r="B15" s="5">
        <v>7</v>
      </c>
      <c r="C15" s="29" t="s">
        <v>70</v>
      </c>
      <c r="D15" s="12" t="s">
        <v>56</v>
      </c>
      <c r="E15" s="21">
        <v>16456</v>
      </c>
      <c r="F15" s="13"/>
      <c r="G15" s="8">
        <f t="shared" si="0"/>
        <v>0</v>
      </c>
    </row>
    <row r="16" spans="2:7" ht="15.75" thickBot="1" x14ac:dyDescent="0.3">
      <c r="B16" s="11">
        <v>8</v>
      </c>
      <c r="C16" s="29" t="s">
        <v>21</v>
      </c>
      <c r="D16" s="12" t="s">
        <v>57</v>
      </c>
      <c r="E16" s="12">
        <v>1</v>
      </c>
      <c r="F16" s="13"/>
      <c r="G16" s="8">
        <f t="shared" si="0"/>
        <v>0</v>
      </c>
    </row>
    <row r="17" spans="2:7" ht="15.75" thickBot="1" x14ac:dyDescent="0.3">
      <c r="B17" s="5">
        <v>9</v>
      </c>
      <c r="C17" s="29" t="s">
        <v>22</v>
      </c>
      <c r="D17" s="12" t="s">
        <v>58</v>
      </c>
      <c r="E17" s="12">
        <v>6</v>
      </c>
      <c r="F17" s="13"/>
      <c r="G17" s="8">
        <f t="shared" si="0"/>
        <v>0</v>
      </c>
    </row>
    <row r="18" spans="2:7" ht="15.75" thickBot="1" x14ac:dyDescent="0.3">
      <c r="B18" s="11">
        <v>10</v>
      </c>
      <c r="C18" s="29" t="s">
        <v>23</v>
      </c>
      <c r="D18" s="12" t="s">
        <v>57</v>
      </c>
      <c r="E18" s="12">
        <v>1</v>
      </c>
      <c r="F18" s="13"/>
      <c r="G18" s="8">
        <f t="shared" si="0"/>
        <v>0</v>
      </c>
    </row>
    <row r="19" spans="2:7" ht="24.75" thickBot="1" x14ac:dyDescent="0.3">
      <c r="B19" s="5">
        <v>11</v>
      </c>
      <c r="C19" s="29" t="s">
        <v>24</v>
      </c>
      <c r="D19" s="12" t="s">
        <v>57</v>
      </c>
      <c r="E19" s="12">
        <v>2</v>
      </c>
      <c r="F19" s="13"/>
      <c r="G19" s="8">
        <f t="shared" si="0"/>
        <v>0</v>
      </c>
    </row>
    <row r="20" spans="2:7" ht="24.75" thickBot="1" x14ac:dyDescent="0.3">
      <c r="B20" s="11">
        <v>12</v>
      </c>
      <c r="C20" s="29" t="s">
        <v>25</v>
      </c>
      <c r="D20" s="12" t="s">
        <v>57</v>
      </c>
      <c r="E20" s="12">
        <v>1</v>
      </c>
      <c r="F20" s="13"/>
      <c r="G20" s="8">
        <f t="shared" si="0"/>
        <v>0</v>
      </c>
    </row>
    <row r="21" spans="2:7" ht="15.75" thickBot="1" x14ac:dyDescent="0.3">
      <c r="B21" s="5">
        <v>13</v>
      </c>
      <c r="C21" s="29" t="s">
        <v>26</v>
      </c>
      <c r="D21" s="12" t="s">
        <v>57</v>
      </c>
      <c r="E21" s="12">
        <v>1</v>
      </c>
      <c r="F21" s="13"/>
      <c r="G21" s="8">
        <f t="shared" si="0"/>
        <v>0</v>
      </c>
    </row>
    <row r="22" spans="2:7" ht="15.75" thickBot="1" x14ac:dyDescent="0.3">
      <c r="B22" s="11">
        <v>14</v>
      </c>
      <c r="C22" s="29" t="s">
        <v>27</v>
      </c>
      <c r="D22" s="12" t="s">
        <v>57</v>
      </c>
      <c r="E22" s="12">
        <v>1</v>
      </c>
      <c r="F22" s="13"/>
      <c r="G22" s="8">
        <f t="shared" si="0"/>
        <v>0</v>
      </c>
    </row>
    <row r="23" spans="2:7" ht="15.75" thickBot="1" x14ac:dyDescent="0.3">
      <c r="B23" s="5">
        <v>15</v>
      </c>
      <c r="C23" s="29" t="s">
        <v>28</v>
      </c>
      <c r="D23" s="12" t="s">
        <v>57</v>
      </c>
      <c r="E23" s="12">
        <v>1</v>
      </c>
      <c r="F23" s="13"/>
      <c r="G23" s="8">
        <f t="shared" si="0"/>
        <v>0</v>
      </c>
    </row>
    <row r="24" spans="2:7" ht="15.75" thickBot="1" x14ac:dyDescent="0.3">
      <c r="B24" s="11">
        <v>16</v>
      </c>
      <c r="C24" s="29" t="s">
        <v>29</v>
      </c>
      <c r="D24" s="12" t="s">
        <v>57</v>
      </c>
      <c r="E24" s="12">
        <v>1</v>
      </c>
      <c r="F24" s="13"/>
      <c r="G24" s="8">
        <f t="shared" si="0"/>
        <v>0</v>
      </c>
    </row>
    <row r="25" spans="2:7" ht="15.75" thickBot="1" x14ac:dyDescent="0.3">
      <c r="B25" s="5">
        <v>17</v>
      </c>
      <c r="C25" s="29" t="s">
        <v>71</v>
      </c>
      <c r="D25" s="12" t="s">
        <v>57</v>
      </c>
      <c r="E25" s="12">
        <v>1</v>
      </c>
      <c r="F25" s="13"/>
      <c r="G25" s="8">
        <f t="shared" si="0"/>
        <v>0</v>
      </c>
    </row>
    <row r="26" spans="2:7" ht="15.75" thickBot="1" x14ac:dyDescent="0.3">
      <c r="B26" s="11">
        <v>18</v>
      </c>
      <c r="C26" s="29" t="s">
        <v>72</v>
      </c>
      <c r="D26" s="12" t="s">
        <v>59</v>
      </c>
      <c r="E26" s="12">
        <v>44</v>
      </c>
      <c r="F26" s="13"/>
      <c r="G26" s="8">
        <f t="shared" si="0"/>
        <v>0</v>
      </c>
    </row>
    <row r="27" spans="2:7" ht="15.75" thickBot="1" x14ac:dyDescent="0.3">
      <c r="B27" s="5">
        <v>19</v>
      </c>
      <c r="C27" s="29" t="s">
        <v>32</v>
      </c>
      <c r="D27" s="12" t="s">
        <v>57</v>
      </c>
      <c r="E27" s="12">
        <v>2</v>
      </c>
      <c r="F27" s="13"/>
      <c r="G27" s="8">
        <f t="shared" si="0"/>
        <v>0</v>
      </c>
    </row>
    <row r="28" spans="2:7" ht="15.75" thickBot="1" x14ac:dyDescent="0.3">
      <c r="B28" s="11">
        <v>20</v>
      </c>
      <c r="C28" s="29" t="s">
        <v>73</v>
      </c>
      <c r="D28" s="12" t="s">
        <v>57</v>
      </c>
      <c r="E28" s="12">
        <v>1</v>
      </c>
      <c r="F28" s="13"/>
      <c r="G28" s="8">
        <f t="shared" si="0"/>
        <v>0</v>
      </c>
    </row>
    <row r="29" spans="2:7" ht="15.75" thickBot="1" x14ac:dyDescent="0.3">
      <c r="B29" s="5">
        <v>21</v>
      </c>
      <c r="C29" s="29" t="s">
        <v>34</v>
      </c>
      <c r="D29" s="12" t="s">
        <v>58</v>
      </c>
      <c r="E29" s="12">
        <v>5</v>
      </c>
      <c r="F29" s="13"/>
      <c r="G29" s="8">
        <f t="shared" si="0"/>
        <v>0</v>
      </c>
    </row>
    <row r="30" spans="2:7" ht="15.75" thickBot="1" x14ac:dyDescent="0.3">
      <c r="B30" s="11">
        <v>22</v>
      </c>
      <c r="C30" s="29" t="s">
        <v>74</v>
      </c>
      <c r="D30" s="12" t="s">
        <v>57</v>
      </c>
      <c r="E30" s="12">
        <v>1</v>
      </c>
      <c r="F30" s="13"/>
      <c r="G30" s="8">
        <f t="shared" si="0"/>
        <v>0</v>
      </c>
    </row>
    <row r="31" spans="2:7" ht="15.75" thickBot="1" x14ac:dyDescent="0.3">
      <c r="B31" s="5">
        <v>23</v>
      </c>
      <c r="C31" s="29" t="s">
        <v>36</v>
      </c>
      <c r="D31" s="12" t="s">
        <v>57</v>
      </c>
      <c r="E31" s="12">
        <v>1</v>
      </c>
      <c r="F31" s="13"/>
      <c r="G31" s="8">
        <f t="shared" si="0"/>
        <v>0</v>
      </c>
    </row>
    <row r="32" spans="2:7" ht="15.75" thickBot="1" x14ac:dyDescent="0.3">
      <c r="B32" s="11">
        <v>24</v>
      </c>
      <c r="C32" s="29" t="s">
        <v>38</v>
      </c>
      <c r="D32" s="12" t="s">
        <v>57</v>
      </c>
      <c r="E32" s="12">
        <v>1</v>
      </c>
      <c r="F32" s="13"/>
      <c r="G32" s="8">
        <f t="shared" si="0"/>
        <v>0</v>
      </c>
    </row>
    <row r="33" spans="2:7" ht="15.75" thickBot="1" x14ac:dyDescent="0.3">
      <c r="B33" s="5">
        <v>25</v>
      </c>
      <c r="C33" s="29" t="s">
        <v>39</v>
      </c>
      <c r="D33" s="12" t="s">
        <v>60</v>
      </c>
      <c r="E33" s="12">
        <v>6</v>
      </c>
      <c r="F33" s="13"/>
      <c r="G33" s="8">
        <f t="shared" si="0"/>
        <v>0</v>
      </c>
    </row>
    <row r="34" spans="2:7" ht="15.75" thickBot="1" x14ac:dyDescent="0.3">
      <c r="B34" s="11">
        <v>26</v>
      </c>
      <c r="C34" s="29" t="s">
        <v>40</v>
      </c>
      <c r="D34" s="12" t="s">
        <v>60</v>
      </c>
      <c r="E34" s="12">
        <v>6</v>
      </c>
      <c r="F34" s="13"/>
      <c r="G34" s="8">
        <f t="shared" si="0"/>
        <v>0</v>
      </c>
    </row>
    <row r="35" spans="2:7" ht="15.75" thickBot="1" x14ac:dyDescent="0.3">
      <c r="B35" s="5">
        <v>27</v>
      </c>
      <c r="C35" s="29" t="s">
        <v>75</v>
      </c>
      <c r="D35" s="12" t="s">
        <v>60</v>
      </c>
      <c r="E35" s="12">
        <v>6</v>
      </c>
      <c r="F35" s="13"/>
      <c r="G35" s="8">
        <f t="shared" si="0"/>
        <v>0</v>
      </c>
    </row>
    <row r="36" spans="2:7" ht="15.75" thickBot="1" x14ac:dyDescent="0.3">
      <c r="B36" s="11">
        <v>28</v>
      </c>
      <c r="C36" s="29" t="s">
        <v>76</v>
      </c>
      <c r="D36" s="12" t="s">
        <v>60</v>
      </c>
      <c r="E36" s="12">
        <v>18</v>
      </c>
      <c r="F36" s="13"/>
      <c r="G36" s="8">
        <f t="shared" si="0"/>
        <v>0</v>
      </c>
    </row>
    <row r="37" spans="2:7" ht="15.75" thickBot="1" x14ac:dyDescent="0.3">
      <c r="B37" s="110" t="s">
        <v>65</v>
      </c>
      <c r="C37" s="111"/>
      <c r="D37" s="111"/>
      <c r="E37" s="111"/>
      <c r="F37" s="111"/>
      <c r="G37" s="112"/>
    </row>
    <row r="38" spans="2:7" x14ac:dyDescent="0.25">
      <c r="B38" s="11">
        <v>29</v>
      </c>
      <c r="C38" s="20" t="s">
        <v>43</v>
      </c>
      <c r="D38" s="12" t="s">
        <v>61</v>
      </c>
      <c r="E38" s="12">
        <v>880</v>
      </c>
      <c r="F38" s="13"/>
      <c r="G38" s="14">
        <f t="shared" si="0"/>
        <v>0</v>
      </c>
    </row>
    <row r="39" spans="2:7" x14ac:dyDescent="0.25">
      <c r="B39" s="11">
        <v>30</v>
      </c>
      <c r="C39" s="20" t="s">
        <v>44</v>
      </c>
      <c r="D39" s="12" t="s">
        <v>62</v>
      </c>
      <c r="E39" s="12">
        <v>2100</v>
      </c>
      <c r="F39" s="13"/>
      <c r="G39" s="14">
        <f t="shared" si="0"/>
        <v>0</v>
      </c>
    </row>
    <row r="40" spans="2:7" x14ac:dyDescent="0.25">
      <c r="B40" s="11">
        <v>31</v>
      </c>
      <c r="C40" s="20" t="s">
        <v>45</v>
      </c>
      <c r="D40" s="12" t="s">
        <v>62</v>
      </c>
      <c r="E40" s="12">
        <v>2100</v>
      </c>
      <c r="F40" s="13"/>
      <c r="G40" s="14">
        <f t="shared" si="0"/>
        <v>0</v>
      </c>
    </row>
    <row r="41" spans="2:7" x14ac:dyDescent="0.25">
      <c r="B41" s="11">
        <v>32</v>
      </c>
      <c r="C41" s="20" t="s">
        <v>46</v>
      </c>
      <c r="D41" s="12" t="s">
        <v>3</v>
      </c>
      <c r="E41" s="12">
        <v>1</v>
      </c>
      <c r="F41" s="13"/>
      <c r="G41" s="14">
        <f t="shared" si="0"/>
        <v>0</v>
      </c>
    </row>
    <row r="42" spans="2:7" x14ac:dyDescent="0.25">
      <c r="B42" s="11">
        <v>33</v>
      </c>
      <c r="C42" s="20" t="s">
        <v>47</v>
      </c>
      <c r="D42" s="12" t="s">
        <v>62</v>
      </c>
      <c r="E42" s="12">
        <v>44</v>
      </c>
      <c r="F42" s="13"/>
      <c r="G42" s="14">
        <f t="shared" si="0"/>
        <v>0</v>
      </c>
    </row>
    <row r="43" spans="2:7" ht="15.75" thickBot="1" x14ac:dyDescent="0.3">
      <c r="B43" s="11">
        <v>34</v>
      </c>
      <c r="C43" s="20" t="s">
        <v>77</v>
      </c>
      <c r="D43" s="12" t="s">
        <v>78</v>
      </c>
      <c r="E43" s="12">
        <v>1936</v>
      </c>
      <c r="F43" s="13"/>
      <c r="G43" s="14">
        <f t="shared" si="0"/>
        <v>0</v>
      </c>
    </row>
    <row r="44" spans="2:7" ht="14.25" customHeight="1" thickBot="1" x14ac:dyDescent="0.3">
      <c r="B44" s="110" t="s">
        <v>177</v>
      </c>
      <c r="C44" s="111"/>
      <c r="D44" s="111"/>
      <c r="E44" s="111"/>
      <c r="F44" s="111"/>
      <c r="G44" s="112"/>
    </row>
    <row r="45" spans="2:7" ht="14.25" customHeight="1" thickBot="1" x14ac:dyDescent="0.3">
      <c r="B45" s="11">
        <v>35</v>
      </c>
      <c r="C45" s="20" t="s">
        <v>79</v>
      </c>
      <c r="D45" s="12" t="s">
        <v>64</v>
      </c>
      <c r="E45" s="12">
        <v>3</v>
      </c>
      <c r="F45" s="13"/>
      <c r="G45" s="14">
        <f t="shared" si="0"/>
        <v>0</v>
      </c>
    </row>
    <row r="46" spans="2:7" ht="14.25" customHeight="1" x14ac:dyDescent="0.25">
      <c r="B46" s="5">
        <v>36</v>
      </c>
      <c r="C46" s="20" t="s">
        <v>80</v>
      </c>
      <c r="D46" s="12" t="s">
        <v>64</v>
      </c>
      <c r="E46" s="12">
        <v>3</v>
      </c>
      <c r="F46" s="13"/>
      <c r="G46" s="14">
        <f t="shared" si="0"/>
        <v>0</v>
      </c>
    </row>
    <row r="47" spans="2:7" ht="14.25" customHeight="1" thickBot="1" x14ac:dyDescent="0.3">
      <c r="B47" s="11">
        <v>37</v>
      </c>
      <c r="C47" s="20" t="s">
        <v>81</v>
      </c>
      <c r="D47" s="12" t="s">
        <v>64</v>
      </c>
      <c r="E47" s="12">
        <v>1</v>
      </c>
      <c r="F47" s="13"/>
      <c r="G47" s="14">
        <f t="shared" si="0"/>
        <v>0</v>
      </c>
    </row>
    <row r="48" spans="2:7" ht="24.75" thickBot="1" x14ac:dyDescent="0.3">
      <c r="B48" s="5">
        <v>38</v>
      </c>
      <c r="C48" s="29" t="s">
        <v>82</v>
      </c>
      <c r="D48" s="12" t="s">
        <v>64</v>
      </c>
      <c r="E48" s="12">
        <v>1</v>
      </c>
      <c r="F48" s="13"/>
      <c r="G48" s="14">
        <f t="shared" si="0"/>
        <v>0</v>
      </c>
    </row>
    <row r="49" spans="2:7" ht="14.25" customHeight="1" thickBot="1" x14ac:dyDescent="0.3">
      <c r="B49" s="113" t="s">
        <v>6</v>
      </c>
      <c r="C49" s="114"/>
      <c r="D49" s="114"/>
      <c r="E49" s="114"/>
      <c r="F49" s="114"/>
      <c r="G49" s="24">
        <f>SUM(G9:G48)</f>
        <v>0</v>
      </c>
    </row>
    <row r="50" spans="2:7" ht="14.25" customHeight="1" x14ac:dyDescent="0.25">
      <c r="B50" s="25"/>
      <c r="C50" s="26" t="s">
        <v>4</v>
      </c>
      <c r="D50" s="115"/>
      <c r="E50" s="116"/>
      <c r="F50" s="116"/>
      <c r="G50" s="117"/>
    </row>
    <row r="51" spans="2:7" ht="14.25" customHeight="1" thickBot="1" x14ac:dyDescent="0.3">
      <c r="B51" s="105"/>
      <c r="C51" s="106"/>
      <c r="D51" s="106"/>
      <c r="E51" s="106"/>
      <c r="F51" s="106"/>
      <c r="G51" s="107"/>
    </row>
    <row r="52" spans="2:7" ht="35.25" customHeight="1" x14ac:dyDescent="0.25">
      <c r="B52" s="108" t="s">
        <v>13</v>
      </c>
      <c r="C52" s="109"/>
      <c r="D52" s="109"/>
      <c r="E52" s="109"/>
    </row>
    <row r="53" spans="2:7" ht="14.25" customHeight="1" thickBot="1" x14ac:dyDescent="0.3">
      <c r="B53" s="18"/>
      <c r="C53" s="18"/>
      <c r="D53" s="18"/>
      <c r="E53" s="18"/>
      <c r="F53" s="18"/>
    </row>
    <row r="54" spans="2:7" ht="72.75" customHeight="1" thickBot="1" x14ac:dyDescent="0.3">
      <c r="B54" s="118" t="s">
        <v>66</v>
      </c>
      <c r="C54" s="119"/>
      <c r="D54" s="119"/>
      <c r="E54" s="119"/>
      <c r="F54" s="119"/>
      <c r="G54" s="120"/>
    </row>
    <row r="55" spans="2:7" ht="25.5" customHeight="1" thickBot="1" x14ac:dyDescent="0.3">
      <c r="B55" s="4" t="s">
        <v>0</v>
      </c>
      <c r="C55" s="4" t="s">
        <v>5</v>
      </c>
      <c r="D55" s="4" t="s">
        <v>3</v>
      </c>
      <c r="E55" s="4" t="s">
        <v>2</v>
      </c>
      <c r="F55" s="4" t="s">
        <v>7</v>
      </c>
      <c r="G55" s="4" t="s">
        <v>8</v>
      </c>
    </row>
    <row r="56" spans="2:7" ht="15.75" thickBot="1" x14ac:dyDescent="0.3">
      <c r="B56" s="5">
        <v>1</v>
      </c>
      <c r="C56" s="28" t="s">
        <v>14</v>
      </c>
      <c r="D56" s="6" t="s">
        <v>55</v>
      </c>
      <c r="E56" s="6">
        <v>748</v>
      </c>
      <c r="F56" s="7"/>
      <c r="G56" s="8">
        <f>F56*E56</f>
        <v>0</v>
      </c>
    </row>
    <row r="57" spans="2:7" ht="15.75" thickBot="1" x14ac:dyDescent="0.3">
      <c r="B57" s="11">
        <v>2</v>
      </c>
      <c r="C57" s="29" t="s">
        <v>15</v>
      </c>
      <c r="D57" s="12" t="s">
        <v>55</v>
      </c>
      <c r="E57" s="21">
        <v>1496</v>
      </c>
      <c r="F57" s="13"/>
      <c r="G57" s="8">
        <f t="shared" ref="G57:G84" si="1">F57*E57</f>
        <v>0</v>
      </c>
    </row>
    <row r="58" spans="2:7" ht="15.75" thickBot="1" x14ac:dyDescent="0.3">
      <c r="B58" s="5">
        <v>3</v>
      </c>
      <c r="C58" s="29" t="s">
        <v>16</v>
      </c>
      <c r="D58" s="12" t="s">
        <v>55</v>
      </c>
      <c r="E58" s="12">
        <v>748</v>
      </c>
      <c r="F58" s="13"/>
      <c r="G58" s="8">
        <f t="shared" si="1"/>
        <v>0</v>
      </c>
    </row>
    <row r="59" spans="2:7" ht="15.75" thickBot="1" x14ac:dyDescent="0.3">
      <c r="B59" s="11">
        <v>4</v>
      </c>
      <c r="C59" s="29" t="s">
        <v>17</v>
      </c>
      <c r="D59" s="12" t="s">
        <v>55</v>
      </c>
      <c r="E59" s="12">
        <v>748</v>
      </c>
      <c r="F59" s="13"/>
      <c r="G59" s="8">
        <f t="shared" si="1"/>
        <v>0</v>
      </c>
    </row>
    <row r="60" spans="2:7" ht="24.75" thickBot="1" x14ac:dyDescent="0.3">
      <c r="B60" s="5">
        <v>5</v>
      </c>
      <c r="C60" s="29" t="s">
        <v>18</v>
      </c>
      <c r="D60" s="12" t="s">
        <v>55</v>
      </c>
      <c r="E60" s="21">
        <v>2244</v>
      </c>
      <c r="F60" s="13"/>
      <c r="G60" s="8">
        <f t="shared" si="1"/>
        <v>0</v>
      </c>
    </row>
    <row r="61" spans="2:7" ht="24.75" thickBot="1" x14ac:dyDescent="0.3">
      <c r="B61" s="11">
        <v>6</v>
      </c>
      <c r="C61" s="29" t="s">
        <v>19</v>
      </c>
      <c r="D61" s="12" t="s">
        <v>55</v>
      </c>
      <c r="E61" s="21">
        <v>2244</v>
      </c>
      <c r="F61" s="13"/>
      <c r="G61" s="8">
        <f t="shared" si="1"/>
        <v>0</v>
      </c>
    </row>
    <row r="62" spans="2:7" ht="15.75" thickBot="1" x14ac:dyDescent="0.3">
      <c r="B62" s="5">
        <v>7</v>
      </c>
      <c r="C62" s="29" t="s">
        <v>20</v>
      </c>
      <c r="D62" s="12" t="s">
        <v>56</v>
      </c>
      <c r="E62" s="21">
        <v>66572</v>
      </c>
      <c r="F62" s="13"/>
      <c r="G62" s="8">
        <f t="shared" si="1"/>
        <v>0</v>
      </c>
    </row>
    <row r="63" spans="2:7" ht="15.75" thickBot="1" x14ac:dyDescent="0.3">
      <c r="B63" s="11">
        <v>8</v>
      </c>
      <c r="C63" s="29" t="s">
        <v>21</v>
      </c>
      <c r="D63" s="12" t="s">
        <v>57</v>
      </c>
      <c r="E63" s="12">
        <v>2</v>
      </c>
      <c r="F63" s="13"/>
      <c r="G63" s="8">
        <f t="shared" si="1"/>
        <v>0</v>
      </c>
    </row>
    <row r="64" spans="2:7" ht="15.75" thickBot="1" x14ac:dyDescent="0.3">
      <c r="B64" s="5">
        <v>9</v>
      </c>
      <c r="C64" s="29" t="s">
        <v>22</v>
      </c>
      <c r="D64" s="12" t="s">
        <v>58</v>
      </c>
      <c r="E64" s="12">
        <v>12</v>
      </c>
      <c r="F64" s="13"/>
      <c r="G64" s="8">
        <f t="shared" si="1"/>
        <v>0</v>
      </c>
    </row>
    <row r="65" spans="2:7" ht="15.75" thickBot="1" x14ac:dyDescent="0.3">
      <c r="B65" s="11">
        <v>10</v>
      </c>
      <c r="C65" s="29" t="s">
        <v>23</v>
      </c>
      <c r="D65" s="12" t="s">
        <v>57</v>
      </c>
      <c r="E65" s="12">
        <v>1</v>
      </c>
      <c r="F65" s="13"/>
      <c r="G65" s="8">
        <f t="shared" si="1"/>
        <v>0</v>
      </c>
    </row>
    <row r="66" spans="2:7" ht="24.75" thickBot="1" x14ac:dyDescent="0.3">
      <c r="B66" s="5">
        <v>11</v>
      </c>
      <c r="C66" s="29" t="s">
        <v>24</v>
      </c>
      <c r="D66" s="12" t="s">
        <v>57</v>
      </c>
      <c r="E66" s="12">
        <v>2</v>
      </c>
      <c r="F66" s="13"/>
      <c r="G66" s="8">
        <f t="shared" si="1"/>
        <v>0</v>
      </c>
    </row>
    <row r="67" spans="2:7" ht="24.75" thickBot="1" x14ac:dyDescent="0.3">
      <c r="B67" s="11">
        <v>12</v>
      </c>
      <c r="C67" s="29" t="s">
        <v>25</v>
      </c>
      <c r="D67" s="12" t="s">
        <v>57</v>
      </c>
      <c r="E67" s="12">
        <v>1</v>
      </c>
      <c r="F67" s="13"/>
      <c r="G67" s="8">
        <f t="shared" si="1"/>
        <v>0</v>
      </c>
    </row>
    <row r="68" spans="2:7" ht="15.75" thickBot="1" x14ac:dyDescent="0.3">
      <c r="B68" s="5">
        <v>13</v>
      </c>
      <c r="C68" s="29" t="s">
        <v>26</v>
      </c>
      <c r="D68" s="12" t="s">
        <v>57</v>
      </c>
      <c r="E68" s="12">
        <v>2</v>
      </c>
      <c r="F68" s="13"/>
      <c r="G68" s="8">
        <f t="shared" si="1"/>
        <v>0</v>
      </c>
    </row>
    <row r="69" spans="2:7" ht="15.75" thickBot="1" x14ac:dyDescent="0.3">
      <c r="B69" s="11">
        <v>14</v>
      </c>
      <c r="C69" s="29" t="s">
        <v>27</v>
      </c>
      <c r="D69" s="12" t="s">
        <v>57</v>
      </c>
      <c r="E69" s="12">
        <v>1</v>
      </c>
      <c r="F69" s="13"/>
      <c r="G69" s="8">
        <f t="shared" si="1"/>
        <v>0</v>
      </c>
    </row>
    <row r="70" spans="2:7" ht="15.75" thickBot="1" x14ac:dyDescent="0.3">
      <c r="B70" s="5">
        <v>15</v>
      </c>
      <c r="C70" s="29" t="s">
        <v>28</v>
      </c>
      <c r="D70" s="12" t="s">
        <v>57</v>
      </c>
      <c r="E70" s="12">
        <v>1</v>
      </c>
      <c r="F70" s="13"/>
      <c r="G70" s="8">
        <f t="shared" si="1"/>
        <v>0</v>
      </c>
    </row>
    <row r="71" spans="2:7" ht="15.75" thickBot="1" x14ac:dyDescent="0.3">
      <c r="B71" s="11">
        <v>16</v>
      </c>
      <c r="C71" s="29" t="s">
        <v>29</v>
      </c>
      <c r="D71" s="12" t="s">
        <v>57</v>
      </c>
      <c r="E71" s="12">
        <v>1</v>
      </c>
      <c r="F71" s="13"/>
      <c r="G71" s="8">
        <f t="shared" si="1"/>
        <v>0</v>
      </c>
    </row>
    <row r="72" spans="2:7" ht="24.75" thickBot="1" x14ac:dyDescent="0.3">
      <c r="B72" s="5">
        <v>17</v>
      </c>
      <c r="C72" s="29" t="s">
        <v>30</v>
      </c>
      <c r="D72" s="12" t="s">
        <v>57</v>
      </c>
      <c r="E72" s="12">
        <v>3</v>
      </c>
      <c r="F72" s="13"/>
      <c r="G72" s="8">
        <f t="shared" si="1"/>
        <v>0</v>
      </c>
    </row>
    <row r="73" spans="2:7" ht="15.75" thickBot="1" x14ac:dyDescent="0.3">
      <c r="B73" s="11">
        <v>18</v>
      </c>
      <c r="C73" s="29" t="s">
        <v>31</v>
      </c>
      <c r="D73" s="12" t="s">
        <v>59</v>
      </c>
      <c r="E73" s="12">
        <v>178</v>
      </c>
      <c r="F73" s="13"/>
      <c r="G73" s="8">
        <f t="shared" si="1"/>
        <v>0</v>
      </c>
    </row>
    <row r="74" spans="2:7" ht="15.75" thickBot="1" x14ac:dyDescent="0.3">
      <c r="B74" s="5">
        <v>19</v>
      </c>
      <c r="C74" s="29" t="s">
        <v>32</v>
      </c>
      <c r="D74" s="12" t="s">
        <v>57</v>
      </c>
      <c r="E74" s="12">
        <v>2</v>
      </c>
      <c r="F74" s="13"/>
      <c r="G74" s="8">
        <f t="shared" si="1"/>
        <v>0</v>
      </c>
    </row>
    <row r="75" spans="2:7" ht="15.75" thickBot="1" x14ac:dyDescent="0.3">
      <c r="B75" s="11">
        <v>20</v>
      </c>
      <c r="C75" s="29" t="s">
        <v>33</v>
      </c>
      <c r="D75" s="12" t="s">
        <v>57</v>
      </c>
      <c r="E75" s="12">
        <v>4</v>
      </c>
      <c r="F75" s="13"/>
      <c r="G75" s="8">
        <f t="shared" si="1"/>
        <v>0</v>
      </c>
    </row>
    <row r="76" spans="2:7" ht="15.75" thickBot="1" x14ac:dyDescent="0.3">
      <c r="B76" s="5">
        <v>21</v>
      </c>
      <c r="C76" s="29" t="s">
        <v>34</v>
      </c>
      <c r="D76" s="12" t="s">
        <v>58</v>
      </c>
      <c r="E76" s="12">
        <v>6</v>
      </c>
      <c r="F76" s="13"/>
      <c r="G76" s="8">
        <f t="shared" si="1"/>
        <v>0</v>
      </c>
    </row>
    <row r="77" spans="2:7" ht="15.75" thickBot="1" x14ac:dyDescent="0.3">
      <c r="B77" s="11">
        <v>22</v>
      </c>
      <c r="C77" s="29" t="s">
        <v>35</v>
      </c>
      <c r="D77" s="12" t="s">
        <v>57</v>
      </c>
      <c r="E77" s="12">
        <v>1</v>
      </c>
      <c r="F77" s="13"/>
      <c r="G77" s="8">
        <f t="shared" si="1"/>
        <v>0</v>
      </c>
    </row>
    <row r="78" spans="2:7" ht="15.75" thickBot="1" x14ac:dyDescent="0.3">
      <c r="B78" s="5">
        <v>23</v>
      </c>
      <c r="C78" s="29" t="s">
        <v>36</v>
      </c>
      <c r="D78" s="12" t="s">
        <v>57</v>
      </c>
      <c r="E78" s="12">
        <v>1</v>
      </c>
      <c r="F78" s="13"/>
      <c r="G78" s="8">
        <f t="shared" si="1"/>
        <v>0</v>
      </c>
    </row>
    <row r="79" spans="2:7" ht="15.75" thickBot="1" x14ac:dyDescent="0.3">
      <c r="B79" s="11">
        <v>24</v>
      </c>
      <c r="C79" s="29" t="s">
        <v>37</v>
      </c>
      <c r="D79" s="12" t="s">
        <v>57</v>
      </c>
      <c r="E79" s="12">
        <v>1</v>
      </c>
      <c r="F79" s="13"/>
      <c r="G79" s="8">
        <f t="shared" si="1"/>
        <v>0</v>
      </c>
    </row>
    <row r="80" spans="2:7" ht="15.75" thickBot="1" x14ac:dyDescent="0.3">
      <c r="B80" s="5">
        <v>25</v>
      </c>
      <c r="C80" s="29" t="s">
        <v>38</v>
      </c>
      <c r="D80" s="12" t="s">
        <v>57</v>
      </c>
      <c r="E80" s="12">
        <v>1</v>
      </c>
      <c r="F80" s="13"/>
      <c r="G80" s="8">
        <f t="shared" si="1"/>
        <v>0</v>
      </c>
    </row>
    <row r="81" spans="2:7" ht="15.75" thickBot="1" x14ac:dyDescent="0.3">
      <c r="B81" s="11">
        <v>26</v>
      </c>
      <c r="C81" s="29" t="s">
        <v>39</v>
      </c>
      <c r="D81" s="12" t="s">
        <v>60</v>
      </c>
      <c r="E81" s="12">
        <v>6</v>
      </c>
      <c r="F81" s="13"/>
      <c r="G81" s="8">
        <f t="shared" si="1"/>
        <v>0</v>
      </c>
    </row>
    <row r="82" spans="2:7" ht="15.75" thickBot="1" x14ac:dyDescent="0.3">
      <c r="B82" s="5">
        <v>27</v>
      </c>
      <c r="C82" s="29" t="s">
        <v>40</v>
      </c>
      <c r="D82" s="12" t="s">
        <v>60</v>
      </c>
      <c r="E82" s="12">
        <v>6</v>
      </c>
      <c r="F82" s="13"/>
      <c r="G82" s="8">
        <f t="shared" si="1"/>
        <v>0</v>
      </c>
    </row>
    <row r="83" spans="2:7" ht="15.75" thickBot="1" x14ac:dyDescent="0.3">
      <c r="B83" s="11">
        <v>28</v>
      </c>
      <c r="C83" s="29" t="s">
        <v>41</v>
      </c>
      <c r="D83" s="12" t="s">
        <v>60</v>
      </c>
      <c r="E83" s="12">
        <v>12</v>
      </c>
      <c r="F83" s="13"/>
      <c r="G83" s="8">
        <f t="shared" si="1"/>
        <v>0</v>
      </c>
    </row>
    <row r="84" spans="2:7" ht="15.75" thickBot="1" x14ac:dyDescent="0.3">
      <c r="B84" s="5">
        <v>29</v>
      </c>
      <c r="C84" s="30" t="s">
        <v>42</v>
      </c>
      <c r="D84" s="15" t="s">
        <v>60</v>
      </c>
      <c r="E84" s="15">
        <v>30</v>
      </c>
      <c r="F84" s="17"/>
      <c r="G84" s="8">
        <f t="shared" si="1"/>
        <v>0</v>
      </c>
    </row>
    <row r="85" spans="2:7" ht="14.25" customHeight="1" thickBot="1" x14ac:dyDescent="0.3">
      <c r="B85" s="110" t="s">
        <v>65</v>
      </c>
      <c r="C85" s="111"/>
      <c r="D85" s="111"/>
      <c r="E85" s="111"/>
      <c r="F85" s="111"/>
      <c r="G85" s="112"/>
    </row>
    <row r="86" spans="2:7" ht="14.25" customHeight="1" x14ac:dyDescent="0.25">
      <c r="B86" s="11">
        <v>30</v>
      </c>
      <c r="C86" s="20" t="s">
        <v>43</v>
      </c>
      <c r="D86" s="12" t="s">
        <v>61</v>
      </c>
      <c r="E86" s="12">
        <v>3548</v>
      </c>
      <c r="F86" s="13"/>
      <c r="G86" s="14">
        <f t="shared" ref="G86:G92" si="2">F86*E86</f>
        <v>0</v>
      </c>
    </row>
    <row r="87" spans="2:7" ht="14.25" customHeight="1" x14ac:dyDescent="0.25">
      <c r="B87" s="11">
        <v>31</v>
      </c>
      <c r="C87" s="20" t="s">
        <v>44</v>
      </c>
      <c r="D87" s="12" t="s">
        <v>62</v>
      </c>
      <c r="E87" s="12">
        <v>2100</v>
      </c>
      <c r="F87" s="13"/>
      <c r="G87" s="14">
        <f t="shared" si="2"/>
        <v>0</v>
      </c>
    </row>
    <row r="88" spans="2:7" ht="14.25" customHeight="1" x14ac:dyDescent="0.25">
      <c r="B88" s="11">
        <v>32</v>
      </c>
      <c r="C88" s="20" t="s">
        <v>45</v>
      </c>
      <c r="D88" s="12" t="s">
        <v>62</v>
      </c>
      <c r="E88" s="12">
        <v>2100</v>
      </c>
      <c r="F88" s="13"/>
      <c r="G88" s="14">
        <f t="shared" si="2"/>
        <v>0</v>
      </c>
    </row>
    <row r="89" spans="2:7" ht="14.25" customHeight="1" x14ac:dyDescent="0.25">
      <c r="B89" s="11">
        <v>33</v>
      </c>
      <c r="C89" s="20" t="s">
        <v>46</v>
      </c>
      <c r="D89" s="12" t="s">
        <v>3</v>
      </c>
      <c r="E89" s="12">
        <v>1</v>
      </c>
      <c r="F89" s="13"/>
      <c r="G89" s="14">
        <f t="shared" si="2"/>
        <v>0</v>
      </c>
    </row>
    <row r="90" spans="2:7" ht="14.25" customHeight="1" x14ac:dyDescent="0.25">
      <c r="B90" s="11">
        <v>34</v>
      </c>
      <c r="C90" s="20" t="s">
        <v>47</v>
      </c>
      <c r="D90" s="12" t="s">
        <v>62</v>
      </c>
      <c r="E90" s="12">
        <v>149</v>
      </c>
      <c r="F90" s="13"/>
      <c r="G90" s="14">
        <f t="shared" si="2"/>
        <v>0</v>
      </c>
    </row>
    <row r="91" spans="2:7" ht="14.25" customHeight="1" x14ac:dyDescent="0.25">
      <c r="B91" s="11">
        <v>35</v>
      </c>
      <c r="C91" s="20" t="s">
        <v>48</v>
      </c>
      <c r="D91" s="12" t="s">
        <v>63</v>
      </c>
      <c r="E91" s="12">
        <v>3927</v>
      </c>
      <c r="F91" s="13"/>
      <c r="G91" s="14">
        <f t="shared" si="2"/>
        <v>0</v>
      </c>
    </row>
    <row r="92" spans="2:7" ht="14.25" customHeight="1" thickBot="1" x14ac:dyDescent="0.3">
      <c r="B92" s="16">
        <v>36</v>
      </c>
      <c r="C92" s="22" t="s">
        <v>49</v>
      </c>
      <c r="D92" s="15" t="s">
        <v>62</v>
      </c>
      <c r="E92" s="15">
        <v>356</v>
      </c>
      <c r="F92" s="17"/>
      <c r="G92" s="14">
        <f t="shared" si="2"/>
        <v>0</v>
      </c>
    </row>
    <row r="93" spans="2:7" ht="14.25" customHeight="1" thickBot="1" x14ac:dyDescent="0.3">
      <c r="B93" s="110" t="s">
        <v>177</v>
      </c>
      <c r="C93" s="111"/>
      <c r="D93" s="111"/>
      <c r="E93" s="111"/>
      <c r="F93" s="111"/>
      <c r="G93" s="112"/>
    </row>
    <row r="94" spans="2:7" ht="14.25" customHeight="1" thickBot="1" x14ac:dyDescent="0.3">
      <c r="B94" s="11">
        <v>37</v>
      </c>
      <c r="C94" s="20" t="s">
        <v>50</v>
      </c>
      <c r="D94" s="12" t="s">
        <v>64</v>
      </c>
      <c r="E94" s="12">
        <v>15</v>
      </c>
      <c r="F94" s="13"/>
      <c r="G94" s="14">
        <f t="shared" ref="G94:G98" si="3">F94*E94</f>
        <v>0</v>
      </c>
    </row>
    <row r="95" spans="2:7" ht="14.25" customHeight="1" x14ac:dyDescent="0.25">
      <c r="B95" s="5">
        <v>38</v>
      </c>
      <c r="C95" s="20" t="s">
        <v>51</v>
      </c>
      <c r="D95" s="12" t="s">
        <v>64</v>
      </c>
      <c r="E95" s="12">
        <v>15</v>
      </c>
      <c r="F95" s="13"/>
      <c r="G95" s="14">
        <f t="shared" si="3"/>
        <v>0</v>
      </c>
    </row>
    <row r="96" spans="2:7" ht="14.25" customHeight="1" thickBot="1" x14ac:dyDescent="0.3">
      <c r="B96" s="11">
        <v>39</v>
      </c>
      <c r="C96" s="20" t="s">
        <v>52</v>
      </c>
      <c r="D96" s="12" t="s">
        <v>64</v>
      </c>
      <c r="E96" s="12">
        <v>2</v>
      </c>
      <c r="F96" s="13"/>
      <c r="G96" s="14">
        <f t="shared" si="3"/>
        <v>0</v>
      </c>
    </row>
    <row r="97" spans="2:7" ht="14.25" customHeight="1" x14ac:dyDescent="0.25">
      <c r="B97" s="5">
        <v>40</v>
      </c>
      <c r="C97" s="20" t="s">
        <v>53</v>
      </c>
      <c r="D97" s="12" t="s">
        <v>64</v>
      </c>
      <c r="E97" s="12">
        <v>3</v>
      </c>
      <c r="F97" s="13"/>
      <c r="G97" s="14">
        <f t="shared" si="3"/>
        <v>0</v>
      </c>
    </row>
    <row r="98" spans="2:7" ht="14.25" customHeight="1" thickBot="1" x14ac:dyDescent="0.3">
      <c r="B98" s="11">
        <v>41</v>
      </c>
      <c r="C98" s="20" t="s">
        <v>54</v>
      </c>
      <c r="D98" s="12" t="s">
        <v>64</v>
      </c>
      <c r="E98" s="12">
        <v>1</v>
      </c>
      <c r="F98" s="13"/>
      <c r="G98" s="14">
        <f t="shared" si="3"/>
        <v>0</v>
      </c>
    </row>
    <row r="99" spans="2:7" ht="14.25" customHeight="1" thickBot="1" x14ac:dyDescent="0.3">
      <c r="B99" s="113" t="s">
        <v>6</v>
      </c>
      <c r="C99" s="114"/>
      <c r="D99" s="114"/>
      <c r="E99" s="114"/>
      <c r="F99" s="114"/>
      <c r="G99" s="24">
        <f>SUM(G56:G98)</f>
        <v>0</v>
      </c>
    </row>
    <row r="100" spans="2:7" ht="14.25" customHeight="1" x14ac:dyDescent="0.25">
      <c r="B100" s="25"/>
      <c r="C100" s="26" t="s">
        <v>4</v>
      </c>
      <c r="D100" s="115"/>
      <c r="E100" s="116"/>
      <c r="F100" s="116"/>
      <c r="G100" s="117"/>
    </row>
    <row r="101" spans="2:7" ht="14.25" customHeight="1" thickBot="1" x14ac:dyDescent="0.3">
      <c r="B101" s="105"/>
      <c r="C101" s="106"/>
      <c r="D101" s="106"/>
      <c r="E101" s="106"/>
      <c r="F101" s="106"/>
      <c r="G101" s="107"/>
    </row>
    <row r="102" spans="2:7" ht="35.25" customHeight="1" x14ac:dyDescent="0.25">
      <c r="B102" s="108" t="s">
        <v>13</v>
      </c>
      <c r="C102" s="109"/>
      <c r="D102" s="109"/>
      <c r="E102" s="109"/>
    </row>
    <row r="103" spans="2:7" ht="14.25" customHeight="1" thickBot="1" x14ac:dyDescent="0.3">
      <c r="B103" s="18"/>
      <c r="C103" s="18"/>
      <c r="D103" s="18"/>
      <c r="E103" s="18"/>
      <c r="F103" s="18"/>
    </row>
    <row r="104" spans="2:7" ht="75.75" customHeight="1" thickBot="1" x14ac:dyDescent="0.3">
      <c r="B104" s="118" t="s">
        <v>83</v>
      </c>
      <c r="C104" s="119"/>
      <c r="D104" s="119"/>
      <c r="E104" s="119"/>
      <c r="F104" s="119"/>
      <c r="G104" s="120"/>
    </row>
    <row r="105" spans="2:7" ht="25.5" customHeight="1" thickBot="1" x14ac:dyDescent="0.3">
      <c r="B105" s="4" t="s">
        <v>0</v>
      </c>
      <c r="C105" s="4" t="s">
        <v>5</v>
      </c>
      <c r="D105" s="4" t="s">
        <v>3</v>
      </c>
      <c r="E105" s="4" t="s">
        <v>2</v>
      </c>
      <c r="F105" s="4" t="s">
        <v>7</v>
      </c>
      <c r="G105" s="4" t="s">
        <v>8</v>
      </c>
    </row>
    <row r="106" spans="2:7" ht="24.75" thickBot="1" x14ac:dyDescent="0.3">
      <c r="B106" s="5">
        <v>1</v>
      </c>
      <c r="C106" s="28" t="s">
        <v>85</v>
      </c>
      <c r="D106" s="6" t="s">
        <v>55</v>
      </c>
      <c r="E106" s="27">
        <v>2992</v>
      </c>
      <c r="F106" s="7"/>
      <c r="G106" s="8">
        <f>F106*E106</f>
        <v>0</v>
      </c>
    </row>
    <row r="107" spans="2:7" ht="15.75" thickBot="1" x14ac:dyDescent="0.3">
      <c r="B107" s="11">
        <v>2</v>
      </c>
      <c r="C107" s="29" t="s">
        <v>86</v>
      </c>
      <c r="D107" s="12" t="s">
        <v>56</v>
      </c>
      <c r="E107" s="21">
        <v>24871</v>
      </c>
      <c r="F107" s="13"/>
      <c r="G107" s="8">
        <f t="shared" ref="G107:G127" si="4">F107*E107</f>
        <v>0</v>
      </c>
    </row>
    <row r="108" spans="2:7" ht="24.75" thickBot="1" x14ac:dyDescent="0.3">
      <c r="B108" s="5">
        <v>3</v>
      </c>
      <c r="C108" s="29" t="s">
        <v>87</v>
      </c>
      <c r="D108" s="12" t="s">
        <v>55</v>
      </c>
      <c r="E108" s="21">
        <v>1496</v>
      </c>
      <c r="F108" s="13"/>
      <c r="G108" s="8">
        <f t="shared" si="4"/>
        <v>0</v>
      </c>
    </row>
    <row r="109" spans="2:7" ht="24.75" thickBot="1" x14ac:dyDescent="0.3">
      <c r="B109" s="11">
        <v>4</v>
      </c>
      <c r="C109" s="29" t="s">
        <v>88</v>
      </c>
      <c r="D109" s="12" t="s">
        <v>57</v>
      </c>
      <c r="E109" s="12">
        <v>2</v>
      </c>
      <c r="F109" s="13"/>
      <c r="G109" s="8">
        <f t="shared" si="4"/>
        <v>0</v>
      </c>
    </row>
    <row r="110" spans="2:7" ht="15.75" thickBot="1" x14ac:dyDescent="0.3">
      <c r="B110" s="5">
        <v>5</v>
      </c>
      <c r="C110" s="29" t="s">
        <v>89</v>
      </c>
      <c r="D110" s="12" t="s">
        <v>58</v>
      </c>
      <c r="E110" s="21">
        <v>4</v>
      </c>
      <c r="F110" s="13"/>
      <c r="G110" s="8">
        <f t="shared" si="4"/>
        <v>0</v>
      </c>
    </row>
    <row r="111" spans="2:7" ht="24.75" thickBot="1" x14ac:dyDescent="0.3">
      <c r="B111" s="11">
        <v>6</v>
      </c>
      <c r="C111" s="29" t="s">
        <v>90</v>
      </c>
      <c r="D111" s="12" t="s">
        <v>57</v>
      </c>
      <c r="E111" s="21">
        <v>2</v>
      </c>
      <c r="F111" s="13"/>
      <c r="G111" s="8">
        <f t="shared" si="4"/>
        <v>0</v>
      </c>
    </row>
    <row r="112" spans="2:7" ht="24.75" thickBot="1" x14ac:dyDescent="0.3">
      <c r="B112" s="5">
        <v>7</v>
      </c>
      <c r="C112" s="29" t="s">
        <v>91</v>
      </c>
      <c r="D112" s="12" t="s">
        <v>57</v>
      </c>
      <c r="E112" s="21">
        <v>2</v>
      </c>
      <c r="F112" s="13"/>
      <c r="G112" s="8">
        <f t="shared" si="4"/>
        <v>0</v>
      </c>
    </row>
    <row r="113" spans="2:7" ht="15.75" thickBot="1" x14ac:dyDescent="0.3">
      <c r="B113" s="11">
        <v>8</v>
      </c>
      <c r="C113" s="29" t="s">
        <v>92</v>
      </c>
      <c r="D113" s="12" t="s">
        <v>57</v>
      </c>
      <c r="E113" s="12">
        <v>2</v>
      </c>
      <c r="F113" s="13"/>
      <c r="G113" s="8">
        <f t="shared" si="4"/>
        <v>0</v>
      </c>
    </row>
    <row r="114" spans="2:7" ht="24.75" thickBot="1" x14ac:dyDescent="0.3">
      <c r="B114" s="5">
        <v>9</v>
      </c>
      <c r="C114" s="29" t="s">
        <v>93</v>
      </c>
      <c r="D114" s="12" t="s">
        <v>57</v>
      </c>
      <c r="E114" s="12">
        <v>2</v>
      </c>
      <c r="F114" s="13"/>
      <c r="G114" s="8">
        <f t="shared" si="4"/>
        <v>0</v>
      </c>
    </row>
    <row r="115" spans="2:7" ht="15.75" thickBot="1" x14ac:dyDescent="0.3">
      <c r="B115" s="11">
        <v>10</v>
      </c>
      <c r="C115" s="29" t="s">
        <v>94</v>
      </c>
      <c r="D115" s="12" t="s">
        <v>57</v>
      </c>
      <c r="E115" s="12">
        <v>2</v>
      </c>
      <c r="F115" s="13"/>
      <c r="G115" s="8">
        <f t="shared" si="4"/>
        <v>0</v>
      </c>
    </row>
    <row r="116" spans="2:7" ht="15.75" thickBot="1" x14ac:dyDescent="0.3">
      <c r="B116" s="5">
        <v>11</v>
      </c>
      <c r="C116" s="29" t="s">
        <v>95</v>
      </c>
      <c r="D116" s="12" t="s">
        <v>57</v>
      </c>
      <c r="E116" s="12">
        <v>2</v>
      </c>
      <c r="F116" s="13"/>
      <c r="G116" s="8">
        <f t="shared" si="4"/>
        <v>0</v>
      </c>
    </row>
    <row r="117" spans="2:7" ht="15.75" thickBot="1" x14ac:dyDescent="0.3">
      <c r="B117" s="11">
        <v>12</v>
      </c>
      <c r="C117" s="29" t="s">
        <v>34</v>
      </c>
      <c r="D117" s="12" t="s">
        <v>58</v>
      </c>
      <c r="E117" s="12">
        <v>10</v>
      </c>
      <c r="F117" s="13"/>
      <c r="G117" s="8">
        <f t="shared" si="4"/>
        <v>0</v>
      </c>
    </row>
    <row r="118" spans="2:7" ht="15.75" thickBot="1" x14ac:dyDescent="0.3">
      <c r="B118" s="5">
        <v>13</v>
      </c>
      <c r="C118" s="29" t="s">
        <v>96</v>
      </c>
      <c r="D118" s="12" t="s">
        <v>57</v>
      </c>
      <c r="E118" s="12">
        <v>2</v>
      </c>
      <c r="F118" s="13"/>
      <c r="G118" s="8">
        <f t="shared" si="4"/>
        <v>0</v>
      </c>
    </row>
    <row r="119" spans="2:7" ht="15.75" thickBot="1" x14ac:dyDescent="0.3">
      <c r="B119" s="11">
        <v>14</v>
      </c>
      <c r="C119" s="29" t="s">
        <v>97</v>
      </c>
      <c r="D119" s="12" t="s">
        <v>57</v>
      </c>
      <c r="E119" s="12">
        <v>2</v>
      </c>
      <c r="F119" s="13"/>
      <c r="G119" s="8">
        <f t="shared" si="4"/>
        <v>0</v>
      </c>
    </row>
    <row r="120" spans="2:7" ht="24.75" thickBot="1" x14ac:dyDescent="0.3">
      <c r="B120" s="5">
        <v>15</v>
      </c>
      <c r="C120" s="29" t="s">
        <v>98</v>
      </c>
      <c r="D120" s="12" t="s">
        <v>57</v>
      </c>
      <c r="E120" s="12">
        <v>2</v>
      </c>
      <c r="F120" s="13"/>
      <c r="G120" s="8">
        <f t="shared" si="4"/>
        <v>0</v>
      </c>
    </row>
    <row r="121" spans="2:7" ht="15.75" thickBot="1" x14ac:dyDescent="0.3">
      <c r="B121" s="11">
        <v>16</v>
      </c>
      <c r="C121" s="29" t="s">
        <v>31</v>
      </c>
      <c r="D121" s="12" t="s">
        <v>59</v>
      </c>
      <c r="E121" s="12">
        <v>67</v>
      </c>
      <c r="F121" s="13"/>
      <c r="G121" s="8">
        <f t="shared" si="4"/>
        <v>0</v>
      </c>
    </row>
    <row r="122" spans="2:7" ht="24.75" thickBot="1" x14ac:dyDescent="0.3">
      <c r="B122" s="5">
        <v>17</v>
      </c>
      <c r="C122" s="29" t="s">
        <v>99</v>
      </c>
      <c r="D122" s="12" t="s">
        <v>57</v>
      </c>
      <c r="E122" s="12">
        <v>2</v>
      </c>
      <c r="F122" s="13"/>
      <c r="G122" s="8">
        <f t="shared" si="4"/>
        <v>0</v>
      </c>
    </row>
    <row r="123" spans="2:7" ht="15.75" thickBot="1" x14ac:dyDescent="0.3">
      <c r="B123" s="11">
        <v>18</v>
      </c>
      <c r="C123" s="29" t="s">
        <v>100</v>
      </c>
      <c r="D123" s="12" t="s">
        <v>60</v>
      </c>
      <c r="E123" s="12">
        <v>8</v>
      </c>
      <c r="F123" s="13"/>
      <c r="G123" s="8">
        <f t="shared" si="4"/>
        <v>0</v>
      </c>
    </row>
    <row r="124" spans="2:7" ht="15.75" thickBot="1" x14ac:dyDescent="0.3">
      <c r="B124" s="5">
        <v>19</v>
      </c>
      <c r="C124" s="29" t="s">
        <v>101</v>
      </c>
      <c r="D124" s="12" t="s">
        <v>60</v>
      </c>
      <c r="E124" s="12">
        <v>8</v>
      </c>
      <c r="F124" s="13"/>
      <c r="G124" s="8">
        <f t="shared" si="4"/>
        <v>0</v>
      </c>
    </row>
    <row r="125" spans="2:7" ht="15.75" thickBot="1" x14ac:dyDescent="0.3">
      <c r="B125" s="11">
        <v>20</v>
      </c>
      <c r="C125" s="29" t="s">
        <v>102</v>
      </c>
      <c r="D125" s="12" t="s">
        <v>60</v>
      </c>
      <c r="E125" s="12">
        <v>8</v>
      </c>
      <c r="F125" s="13"/>
      <c r="G125" s="8">
        <f t="shared" si="4"/>
        <v>0</v>
      </c>
    </row>
    <row r="126" spans="2:7" ht="24.75" thickBot="1" x14ac:dyDescent="0.3">
      <c r="B126" s="5">
        <v>21</v>
      </c>
      <c r="C126" s="29" t="s">
        <v>103</v>
      </c>
      <c r="D126" s="12" t="s">
        <v>60</v>
      </c>
      <c r="E126" s="12">
        <v>8</v>
      </c>
      <c r="F126" s="13"/>
      <c r="G126" s="8">
        <f t="shared" si="4"/>
        <v>0</v>
      </c>
    </row>
    <row r="127" spans="2:7" ht="15.75" thickBot="1" x14ac:dyDescent="0.3">
      <c r="B127" s="11">
        <v>22</v>
      </c>
      <c r="C127" s="29" t="s">
        <v>104</v>
      </c>
      <c r="D127" s="12" t="s">
        <v>60</v>
      </c>
      <c r="E127" s="12">
        <v>16</v>
      </c>
      <c r="F127" s="13"/>
      <c r="G127" s="8">
        <f t="shared" si="4"/>
        <v>0</v>
      </c>
    </row>
    <row r="128" spans="2:7" ht="14.25" customHeight="1" thickBot="1" x14ac:dyDescent="0.3">
      <c r="B128" s="110" t="s">
        <v>65</v>
      </c>
      <c r="C128" s="111"/>
      <c r="D128" s="111"/>
      <c r="E128" s="111"/>
      <c r="F128" s="111"/>
      <c r="G128" s="112"/>
    </row>
    <row r="129" spans="2:7" ht="14.25" customHeight="1" thickBot="1" x14ac:dyDescent="0.3">
      <c r="B129" s="11">
        <v>23</v>
      </c>
      <c r="C129" s="20" t="s">
        <v>43</v>
      </c>
      <c r="D129" s="12" t="s">
        <v>61</v>
      </c>
      <c r="E129" s="12">
        <v>1330</v>
      </c>
      <c r="F129" s="13"/>
      <c r="G129" s="14">
        <f t="shared" ref="G129:G134" si="5">F129*E129</f>
        <v>0</v>
      </c>
    </row>
    <row r="130" spans="2:7" ht="14.25" customHeight="1" thickBot="1" x14ac:dyDescent="0.3">
      <c r="B130" s="11">
        <v>24</v>
      </c>
      <c r="C130" s="20" t="s">
        <v>44</v>
      </c>
      <c r="D130" s="12" t="s">
        <v>62</v>
      </c>
      <c r="E130" s="12">
        <v>4200</v>
      </c>
      <c r="F130" s="13"/>
      <c r="G130" s="8">
        <f t="shared" si="5"/>
        <v>0</v>
      </c>
    </row>
    <row r="131" spans="2:7" ht="14.25" customHeight="1" thickBot="1" x14ac:dyDescent="0.3">
      <c r="B131" s="11">
        <v>25</v>
      </c>
      <c r="C131" s="20" t="s">
        <v>45</v>
      </c>
      <c r="D131" s="12" t="s">
        <v>62</v>
      </c>
      <c r="E131" s="12">
        <v>4200</v>
      </c>
      <c r="F131" s="13"/>
      <c r="G131" s="8">
        <f t="shared" si="5"/>
        <v>0</v>
      </c>
    </row>
    <row r="132" spans="2:7" ht="14.25" customHeight="1" thickBot="1" x14ac:dyDescent="0.3">
      <c r="B132" s="11">
        <v>26</v>
      </c>
      <c r="C132" s="20" t="s">
        <v>47</v>
      </c>
      <c r="D132" s="12" t="s">
        <v>62</v>
      </c>
      <c r="E132" s="12">
        <v>67</v>
      </c>
      <c r="F132" s="13"/>
      <c r="G132" s="8">
        <f t="shared" si="5"/>
        <v>0</v>
      </c>
    </row>
    <row r="133" spans="2:7" ht="14.25" customHeight="1" thickBot="1" x14ac:dyDescent="0.3">
      <c r="B133" s="11">
        <v>27</v>
      </c>
      <c r="C133" s="20" t="s">
        <v>105</v>
      </c>
      <c r="D133" s="12" t="s">
        <v>78</v>
      </c>
      <c r="E133" s="12">
        <v>200</v>
      </c>
      <c r="F133" s="13"/>
      <c r="G133" s="8">
        <f t="shared" si="5"/>
        <v>0</v>
      </c>
    </row>
    <row r="134" spans="2:7" ht="14.25" customHeight="1" thickBot="1" x14ac:dyDescent="0.3">
      <c r="B134" s="11">
        <v>28</v>
      </c>
      <c r="C134" s="20" t="s">
        <v>77</v>
      </c>
      <c r="D134" s="12" t="s">
        <v>78</v>
      </c>
      <c r="E134" s="12">
        <v>2930</v>
      </c>
      <c r="F134" s="13"/>
      <c r="G134" s="8">
        <f t="shared" si="5"/>
        <v>0</v>
      </c>
    </row>
    <row r="135" spans="2:7" ht="14.25" customHeight="1" thickBot="1" x14ac:dyDescent="0.3">
      <c r="B135" s="113" t="s">
        <v>6</v>
      </c>
      <c r="C135" s="114"/>
      <c r="D135" s="114"/>
      <c r="E135" s="114"/>
      <c r="F135" s="114"/>
      <c r="G135" s="24">
        <f>SUM(G106:G134)</f>
        <v>0</v>
      </c>
    </row>
    <row r="136" spans="2:7" ht="14.25" customHeight="1" x14ac:dyDescent="0.25">
      <c r="B136" s="25"/>
      <c r="C136" s="26" t="s">
        <v>4</v>
      </c>
      <c r="D136" s="115"/>
      <c r="E136" s="116"/>
      <c r="F136" s="116"/>
      <c r="G136" s="117"/>
    </row>
    <row r="137" spans="2:7" ht="14.25" customHeight="1" thickBot="1" x14ac:dyDescent="0.3">
      <c r="B137" s="105"/>
      <c r="C137" s="106"/>
      <c r="D137" s="106"/>
      <c r="E137" s="106"/>
      <c r="F137" s="106"/>
      <c r="G137" s="107"/>
    </row>
    <row r="138" spans="2:7" ht="35.25" customHeight="1" x14ac:dyDescent="0.25">
      <c r="B138" s="108" t="s">
        <v>13</v>
      </c>
      <c r="C138" s="109"/>
      <c r="D138" s="109"/>
      <c r="E138" s="109"/>
    </row>
    <row r="139" spans="2:7" ht="15.75" thickBot="1" x14ac:dyDescent="0.3"/>
    <row r="140" spans="2:7" ht="60" customHeight="1" thickBot="1" x14ac:dyDescent="0.3">
      <c r="B140" s="118" t="s">
        <v>106</v>
      </c>
      <c r="C140" s="119"/>
      <c r="D140" s="119"/>
      <c r="E140" s="119"/>
      <c r="F140" s="119"/>
      <c r="G140" s="120"/>
    </row>
    <row r="141" spans="2:7" ht="25.5" customHeight="1" thickBot="1" x14ac:dyDescent="0.3">
      <c r="B141" s="4" t="s">
        <v>0</v>
      </c>
      <c r="C141" s="4" t="s">
        <v>5</v>
      </c>
      <c r="D141" s="4" t="s">
        <v>3</v>
      </c>
      <c r="E141" s="4" t="s">
        <v>2</v>
      </c>
      <c r="F141" s="4" t="s">
        <v>7</v>
      </c>
      <c r="G141" s="4" t="s">
        <v>8</v>
      </c>
    </row>
    <row r="142" spans="2:7" ht="24.75" thickBot="1" x14ac:dyDescent="0.3">
      <c r="B142" s="5">
        <v>1</v>
      </c>
      <c r="C142" s="28" t="s">
        <v>107</v>
      </c>
      <c r="D142" s="6" t="s">
        <v>57</v>
      </c>
      <c r="E142" s="27">
        <v>2</v>
      </c>
      <c r="F142" s="7"/>
      <c r="G142" s="8">
        <f>F142*E142</f>
        <v>0</v>
      </c>
    </row>
    <row r="143" spans="2:7" ht="15.75" thickBot="1" x14ac:dyDescent="0.3">
      <c r="B143" s="11">
        <v>2</v>
      </c>
      <c r="C143" s="29" t="s">
        <v>89</v>
      </c>
      <c r="D143" s="12" t="s">
        <v>58</v>
      </c>
      <c r="E143" s="21">
        <v>4</v>
      </c>
      <c r="F143" s="13"/>
      <c r="G143" s="8">
        <f t="shared" ref="G143:G147" si="6">F143*E143</f>
        <v>0</v>
      </c>
    </row>
    <row r="144" spans="2:7" ht="15.75" thickBot="1" x14ac:dyDescent="0.3">
      <c r="B144" s="5">
        <v>3</v>
      </c>
      <c r="C144" s="29" t="s">
        <v>92</v>
      </c>
      <c r="D144" s="12" t="s">
        <v>57</v>
      </c>
      <c r="E144" s="21">
        <v>2</v>
      </c>
      <c r="F144" s="13"/>
      <c r="G144" s="8">
        <f t="shared" si="6"/>
        <v>0</v>
      </c>
    </row>
    <row r="145" spans="2:7" ht="24.75" thickBot="1" x14ac:dyDescent="0.3">
      <c r="B145" s="11">
        <v>4</v>
      </c>
      <c r="C145" s="29" t="s">
        <v>108</v>
      </c>
      <c r="D145" s="12" t="s">
        <v>57</v>
      </c>
      <c r="E145" s="12">
        <v>2</v>
      </c>
      <c r="F145" s="13"/>
      <c r="G145" s="8">
        <f t="shared" si="6"/>
        <v>0</v>
      </c>
    </row>
    <row r="146" spans="2:7" ht="15.75" thickBot="1" x14ac:dyDescent="0.3">
      <c r="B146" s="5">
        <v>5</v>
      </c>
      <c r="C146" s="29" t="s">
        <v>102</v>
      </c>
      <c r="D146" s="12" t="s">
        <v>60</v>
      </c>
      <c r="E146" s="21">
        <v>4</v>
      </c>
      <c r="F146" s="13"/>
      <c r="G146" s="8">
        <f t="shared" si="6"/>
        <v>0</v>
      </c>
    </row>
    <row r="147" spans="2:7" ht="15.75" thickBot="1" x14ac:dyDescent="0.3">
      <c r="B147" s="11">
        <v>6</v>
      </c>
      <c r="C147" s="29" t="s">
        <v>109</v>
      </c>
      <c r="D147" s="12" t="s">
        <v>60</v>
      </c>
      <c r="E147" s="21">
        <v>4</v>
      </c>
      <c r="F147" s="13"/>
      <c r="G147" s="8">
        <f t="shared" si="6"/>
        <v>0</v>
      </c>
    </row>
    <row r="148" spans="2:7" ht="15.75" thickBot="1" x14ac:dyDescent="0.3">
      <c r="B148" s="113" t="s">
        <v>6</v>
      </c>
      <c r="C148" s="114"/>
      <c r="D148" s="114"/>
      <c r="E148" s="114"/>
      <c r="F148" s="114"/>
      <c r="G148" s="24">
        <f>SUM(G142:G147)</f>
        <v>0</v>
      </c>
    </row>
    <row r="149" spans="2:7" ht="14.25" customHeight="1" x14ac:dyDescent="0.25">
      <c r="B149" s="25"/>
      <c r="C149" s="26" t="s">
        <v>4</v>
      </c>
      <c r="D149" s="115"/>
      <c r="E149" s="116"/>
      <c r="F149" s="116"/>
      <c r="G149" s="117"/>
    </row>
    <row r="150" spans="2:7" ht="14.25" customHeight="1" thickBot="1" x14ac:dyDescent="0.3">
      <c r="B150" s="105"/>
      <c r="C150" s="106"/>
      <c r="D150" s="106"/>
      <c r="E150" s="106"/>
      <c r="F150" s="106"/>
      <c r="G150" s="107"/>
    </row>
    <row r="151" spans="2:7" ht="35.25" customHeight="1" x14ac:dyDescent="0.25">
      <c r="B151" s="108" t="s">
        <v>13</v>
      </c>
      <c r="C151" s="109"/>
      <c r="D151" s="109"/>
      <c r="E151" s="109"/>
    </row>
    <row r="152" spans="2:7" ht="15.75" thickBot="1" x14ac:dyDescent="0.3"/>
    <row r="153" spans="2:7" ht="72.75" customHeight="1" thickBot="1" x14ac:dyDescent="0.3">
      <c r="B153" s="118" t="s">
        <v>110</v>
      </c>
      <c r="C153" s="119"/>
      <c r="D153" s="119"/>
      <c r="E153" s="119"/>
      <c r="F153" s="119"/>
      <c r="G153" s="120"/>
    </row>
    <row r="154" spans="2:7" ht="25.5" customHeight="1" thickBot="1" x14ac:dyDescent="0.3">
      <c r="B154" s="4" t="s">
        <v>0</v>
      </c>
      <c r="C154" s="4" t="s">
        <v>5</v>
      </c>
      <c r="D154" s="4" t="s">
        <v>3</v>
      </c>
      <c r="E154" s="4" t="s">
        <v>2</v>
      </c>
      <c r="F154" s="4" t="s">
        <v>7</v>
      </c>
      <c r="G154" s="4" t="s">
        <v>8</v>
      </c>
    </row>
    <row r="155" spans="2:7" ht="15.75" thickBot="1" x14ac:dyDescent="0.3">
      <c r="B155" s="5">
        <v>1</v>
      </c>
      <c r="C155" s="28" t="s">
        <v>111</v>
      </c>
      <c r="D155" s="6" t="s">
        <v>55</v>
      </c>
      <c r="E155" s="6">
        <v>748</v>
      </c>
      <c r="F155" s="7"/>
      <c r="G155" s="8">
        <f>F155*E155</f>
        <v>0</v>
      </c>
    </row>
    <row r="156" spans="2:7" ht="15.75" thickBot="1" x14ac:dyDescent="0.3">
      <c r="B156" s="11">
        <v>2</v>
      </c>
      <c r="C156" s="29" t="s">
        <v>15</v>
      </c>
      <c r="D156" s="12" t="s">
        <v>55</v>
      </c>
      <c r="E156" s="21">
        <v>1496</v>
      </c>
      <c r="F156" s="13"/>
      <c r="G156" s="8">
        <f t="shared" ref="G156:G180" si="7">F156*E156</f>
        <v>0</v>
      </c>
    </row>
    <row r="157" spans="2:7" ht="15.75" thickBot="1" x14ac:dyDescent="0.3">
      <c r="B157" s="5">
        <v>3</v>
      </c>
      <c r="C157" s="29" t="s">
        <v>16</v>
      </c>
      <c r="D157" s="12" t="s">
        <v>55</v>
      </c>
      <c r="E157" s="12">
        <v>748</v>
      </c>
      <c r="F157" s="13"/>
      <c r="G157" s="8">
        <f t="shared" si="7"/>
        <v>0</v>
      </c>
    </row>
    <row r="158" spans="2:7" ht="15.75" thickBot="1" x14ac:dyDescent="0.3">
      <c r="B158" s="11">
        <v>4</v>
      </c>
      <c r="C158" s="29" t="s">
        <v>112</v>
      </c>
      <c r="D158" s="12" t="s">
        <v>56</v>
      </c>
      <c r="E158" s="21">
        <v>58718</v>
      </c>
      <c r="F158" s="13"/>
      <c r="G158" s="8">
        <f t="shared" si="7"/>
        <v>0</v>
      </c>
    </row>
    <row r="159" spans="2:7" ht="24.75" thickBot="1" x14ac:dyDescent="0.3">
      <c r="B159" s="5">
        <v>5</v>
      </c>
      <c r="C159" s="29" t="s">
        <v>113</v>
      </c>
      <c r="D159" s="12" t="s">
        <v>55</v>
      </c>
      <c r="E159" s="21">
        <v>1496</v>
      </c>
      <c r="F159" s="13"/>
      <c r="G159" s="8">
        <f t="shared" si="7"/>
        <v>0</v>
      </c>
    </row>
    <row r="160" spans="2:7" ht="15.75" thickBot="1" x14ac:dyDescent="0.3">
      <c r="B160" s="11">
        <v>6</v>
      </c>
      <c r="C160" s="29" t="s">
        <v>21</v>
      </c>
      <c r="D160" s="12" t="s">
        <v>57</v>
      </c>
      <c r="E160" s="21">
        <v>2</v>
      </c>
      <c r="F160" s="13"/>
      <c r="G160" s="8">
        <f t="shared" si="7"/>
        <v>0</v>
      </c>
    </row>
    <row r="161" spans="2:7" ht="15.75" thickBot="1" x14ac:dyDescent="0.3">
      <c r="B161" s="5">
        <v>7</v>
      </c>
      <c r="C161" s="29" t="s">
        <v>22</v>
      </c>
      <c r="D161" s="12" t="s">
        <v>58</v>
      </c>
      <c r="E161" s="21">
        <v>16</v>
      </c>
      <c r="F161" s="13"/>
      <c r="G161" s="8">
        <f t="shared" si="7"/>
        <v>0</v>
      </c>
    </row>
    <row r="162" spans="2:7" ht="24.75" thickBot="1" x14ac:dyDescent="0.3">
      <c r="B162" s="11">
        <v>8</v>
      </c>
      <c r="C162" s="29" t="s">
        <v>24</v>
      </c>
      <c r="D162" s="12" t="s">
        <v>57</v>
      </c>
      <c r="E162" s="12">
        <v>2</v>
      </c>
      <c r="F162" s="13"/>
      <c r="G162" s="8">
        <f t="shared" si="7"/>
        <v>0</v>
      </c>
    </row>
    <row r="163" spans="2:7" ht="24.75" thickBot="1" x14ac:dyDescent="0.3">
      <c r="B163" s="5">
        <v>9</v>
      </c>
      <c r="C163" s="29" t="s">
        <v>114</v>
      </c>
      <c r="D163" s="12" t="s">
        <v>57</v>
      </c>
      <c r="E163" s="12">
        <v>2</v>
      </c>
      <c r="F163" s="13"/>
      <c r="G163" s="8">
        <f t="shared" si="7"/>
        <v>0</v>
      </c>
    </row>
    <row r="164" spans="2:7" ht="15.75" thickBot="1" x14ac:dyDescent="0.3">
      <c r="B164" s="11">
        <v>10</v>
      </c>
      <c r="C164" s="29" t="s">
        <v>26</v>
      </c>
      <c r="D164" s="12" t="s">
        <v>57</v>
      </c>
      <c r="E164" s="12">
        <v>2</v>
      </c>
      <c r="F164" s="13"/>
      <c r="G164" s="8">
        <f t="shared" si="7"/>
        <v>0</v>
      </c>
    </row>
    <row r="165" spans="2:7" ht="15.75" thickBot="1" x14ac:dyDescent="0.3">
      <c r="B165" s="5">
        <v>11</v>
      </c>
      <c r="C165" s="29" t="s">
        <v>115</v>
      </c>
      <c r="D165" s="12" t="s">
        <v>57</v>
      </c>
      <c r="E165" s="12">
        <v>1</v>
      </c>
      <c r="F165" s="13"/>
      <c r="G165" s="8">
        <f t="shared" si="7"/>
        <v>0</v>
      </c>
    </row>
    <row r="166" spans="2:7" ht="15.75" thickBot="1" x14ac:dyDescent="0.3">
      <c r="B166" s="11">
        <v>12</v>
      </c>
      <c r="C166" s="29" t="s">
        <v>27</v>
      </c>
      <c r="D166" s="12" t="s">
        <v>57</v>
      </c>
      <c r="E166" s="12">
        <v>1</v>
      </c>
      <c r="F166" s="13"/>
      <c r="G166" s="8">
        <f t="shared" si="7"/>
        <v>0</v>
      </c>
    </row>
    <row r="167" spans="2:7" ht="15.75" thickBot="1" x14ac:dyDescent="0.3">
      <c r="B167" s="5">
        <v>13</v>
      </c>
      <c r="C167" s="29" t="s">
        <v>29</v>
      </c>
      <c r="D167" s="12" t="s">
        <v>57</v>
      </c>
      <c r="E167" s="12">
        <v>1</v>
      </c>
      <c r="F167" s="13"/>
      <c r="G167" s="8">
        <f t="shared" si="7"/>
        <v>0</v>
      </c>
    </row>
    <row r="168" spans="2:7" ht="24.75" thickBot="1" x14ac:dyDescent="0.3">
      <c r="B168" s="11">
        <v>14</v>
      </c>
      <c r="C168" s="29" t="s">
        <v>116</v>
      </c>
      <c r="D168" s="12" t="s">
        <v>57</v>
      </c>
      <c r="E168" s="12">
        <v>4</v>
      </c>
      <c r="F168" s="13"/>
      <c r="G168" s="8">
        <f t="shared" si="7"/>
        <v>0</v>
      </c>
    </row>
    <row r="169" spans="2:7" ht="15.75" thickBot="1" x14ac:dyDescent="0.3">
      <c r="B169" s="5">
        <v>15</v>
      </c>
      <c r="C169" s="29" t="s">
        <v>31</v>
      </c>
      <c r="D169" s="12" t="s">
        <v>59</v>
      </c>
      <c r="E169" s="12">
        <v>157</v>
      </c>
      <c r="F169" s="13"/>
      <c r="G169" s="8">
        <f t="shared" si="7"/>
        <v>0</v>
      </c>
    </row>
    <row r="170" spans="2:7" ht="15.75" thickBot="1" x14ac:dyDescent="0.3">
      <c r="B170" s="11">
        <v>16</v>
      </c>
      <c r="C170" s="29" t="s">
        <v>32</v>
      </c>
      <c r="D170" s="12" t="s">
        <v>57</v>
      </c>
      <c r="E170" s="12">
        <v>2</v>
      </c>
      <c r="F170" s="13"/>
      <c r="G170" s="8">
        <f t="shared" si="7"/>
        <v>0</v>
      </c>
    </row>
    <row r="171" spans="2:7" ht="15.75" thickBot="1" x14ac:dyDescent="0.3">
      <c r="B171" s="5">
        <v>17</v>
      </c>
      <c r="C171" s="29" t="s">
        <v>33</v>
      </c>
      <c r="D171" s="12" t="s">
        <v>57</v>
      </c>
      <c r="E171" s="12">
        <v>4</v>
      </c>
      <c r="F171" s="13"/>
      <c r="G171" s="8">
        <f t="shared" si="7"/>
        <v>0</v>
      </c>
    </row>
    <row r="172" spans="2:7" ht="15.75" thickBot="1" x14ac:dyDescent="0.3">
      <c r="B172" s="11">
        <v>18</v>
      </c>
      <c r="C172" s="29" t="s">
        <v>34</v>
      </c>
      <c r="D172" s="12" t="s">
        <v>58</v>
      </c>
      <c r="E172" s="12">
        <v>8</v>
      </c>
      <c r="F172" s="13"/>
      <c r="G172" s="8">
        <f t="shared" si="7"/>
        <v>0</v>
      </c>
    </row>
    <row r="173" spans="2:7" ht="15.75" thickBot="1" x14ac:dyDescent="0.3">
      <c r="B173" s="5">
        <v>19</v>
      </c>
      <c r="C173" s="29" t="s">
        <v>117</v>
      </c>
      <c r="D173" s="12" t="s">
        <v>57</v>
      </c>
      <c r="E173" s="12">
        <v>1</v>
      </c>
      <c r="F173" s="13"/>
      <c r="G173" s="8">
        <f t="shared" si="7"/>
        <v>0</v>
      </c>
    </row>
    <row r="174" spans="2:7" ht="24.75" thickBot="1" x14ac:dyDescent="0.3">
      <c r="B174" s="11">
        <v>20</v>
      </c>
      <c r="C174" s="29" t="s">
        <v>118</v>
      </c>
      <c r="D174" s="12" t="s">
        <v>57</v>
      </c>
      <c r="E174" s="12">
        <v>1</v>
      </c>
      <c r="F174" s="13"/>
      <c r="G174" s="8">
        <f t="shared" si="7"/>
        <v>0</v>
      </c>
    </row>
    <row r="175" spans="2:7" ht="15.75" thickBot="1" x14ac:dyDescent="0.3">
      <c r="B175" s="5">
        <v>21</v>
      </c>
      <c r="C175" s="29" t="s">
        <v>119</v>
      </c>
      <c r="D175" s="12" t="s">
        <v>57</v>
      </c>
      <c r="E175" s="12">
        <v>1</v>
      </c>
      <c r="F175" s="13"/>
      <c r="G175" s="8">
        <f t="shared" si="7"/>
        <v>0</v>
      </c>
    </row>
    <row r="176" spans="2:7" ht="15.75" thickBot="1" x14ac:dyDescent="0.3">
      <c r="B176" s="11">
        <v>22</v>
      </c>
      <c r="C176" s="29" t="s">
        <v>39</v>
      </c>
      <c r="D176" s="12" t="s">
        <v>60</v>
      </c>
      <c r="E176" s="12">
        <v>6</v>
      </c>
      <c r="F176" s="13"/>
      <c r="G176" s="8">
        <f t="shared" si="7"/>
        <v>0</v>
      </c>
    </row>
    <row r="177" spans="2:7" ht="15.75" thickBot="1" x14ac:dyDescent="0.3">
      <c r="B177" s="5">
        <v>23</v>
      </c>
      <c r="C177" s="29" t="s">
        <v>40</v>
      </c>
      <c r="D177" s="12" t="s">
        <v>60</v>
      </c>
      <c r="E177" s="12">
        <v>6</v>
      </c>
      <c r="F177" s="13"/>
      <c r="G177" s="8">
        <f t="shared" si="7"/>
        <v>0</v>
      </c>
    </row>
    <row r="178" spans="2:7" ht="15.75" thickBot="1" x14ac:dyDescent="0.3">
      <c r="B178" s="11">
        <v>24</v>
      </c>
      <c r="C178" s="29" t="s">
        <v>120</v>
      </c>
      <c r="D178" s="12" t="s">
        <v>60</v>
      </c>
      <c r="E178" s="12">
        <v>12</v>
      </c>
      <c r="F178" s="13"/>
      <c r="G178" s="8">
        <f t="shared" si="7"/>
        <v>0</v>
      </c>
    </row>
    <row r="179" spans="2:7" ht="24.75" thickBot="1" x14ac:dyDescent="0.3">
      <c r="B179" s="5">
        <v>25</v>
      </c>
      <c r="C179" s="29" t="s">
        <v>121</v>
      </c>
      <c r="D179" s="12" t="s">
        <v>60</v>
      </c>
      <c r="E179" s="12">
        <v>12</v>
      </c>
      <c r="F179" s="13"/>
      <c r="G179" s="8">
        <f t="shared" si="7"/>
        <v>0</v>
      </c>
    </row>
    <row r="180" spans="2:7" ht="15.75" thickBot="1" x14ac:dyDescent="0.3">
      <c r="B180" s="11">
        <v>26</v>
      </c>
      <c r="C180" s="29" t="s">
        <v>42</v>
      </c>
      <c r="D180" s="12" t="s">
        <v>60</v>
      </c>
      <c r="E180" s="12">
        <v>30</v>
      </c>
      <c r="F180" s="13"/>
      <c r="G180" s="8">
        <f t="shared" si="7"/>
        <v>0</v>
      </c>
    </row>
    <row r="181" spans="2:7" ht="14.25" customHeight="1" thickBot="1" x14ac:dyDescent="0.3">
      <c r="B181" s="110" t="s">
        <v>65</v>
      </c>
      <c r="C181" s="111"/>
      <c r="D181" s="111"/>
      <c r="E181" s="111"/>
      <c r="F181" s="111"/>
      <c r="G181" s="112"/>
    </row>
    <row r="182" spans="2:7" ht="14.25" customHeight="1" thickBot="1" x14ac:dyDescent="0.3">
      <c r="B182" s="11">
        <v>27</v>
      </c>
      <c r="C182" s="20" t="s">
        <v>122</v>
      </c>
      <c r="D182" s="12" t="s">
        <v>61</v>
      </c>
      <c r="E182" s="12">
        <v>3135</v>
      </c>
      <c r="F182" s="13"/>
      <c r="G182" s="14">
        <f t="shared" ref="G182:G189" si="8">F182*E182</f>
        <v>0</v>
      </c>
    </row>
    <row r="183" spans="2:7" ht="14.25" customHeight="1" thickBot="1" x14ac:dyDescent="0.3">
      <c r="B183" s="11">
        <v>28</v>
      </c>
      <c r="C183" s="20" t="s">
        <v>44</v>
      </c>
      <c r="D183" s="12" t="s">
        <v>62</v>
      </c>
      <c r="E183" s="12">
        <v>4200</v>
      </c>
      <c r="F183" s="13"/>
      <c r="G183" s="8">
        <f t="shared" si="8"/>
        <v>0</v>
      </c>
    </row>
    <row r="184" spans="2:7" ht="14.25" customHeight="1" thickBot="1" x14ac:dyDescent="0.3">
      <c r="B184" s="11">
        <v>29</v>
      </c>
      <c r="C184" s="20" t="s">
        <v>45</v>
      </c>
      <c r="D184" s="12" t="s">
        <v>62</v>
      </c>
      <c r="E184" s="12">
        <v>4200</v>
      </c>
      <c r="F184" s="13"/>
      <c r="G184" s="8">
        <f t="shared" si="8"/>
        <v>0</v>
      </c>
    </row>
    <row r="185" spans="2:7" ht="14.25" customHeight="1" thickBot="1" x14ac:dyDescent="0.3">
      <c r="B185" s="11">
        <v>30</v>
      </c>
      <c r="C185" s="20" t="s">
        <v>47</v>
      </c>
      <c r="D185" s="12" t="s">
        <v>62</v>
      </c>
      <c r="E185" s="12">
        <v>158</v>
      </c>
      <c r="F185" s="13"/>
      <c r="G185" s="8">
        <f t="shared" si="8"/>
        <v>0</v>
      </c>
    </row>
    <row r="186" spans="2:7" ht="14.25" customHeight="1" thickBot="1" x14ac:dyDescent="0.3">
      <c r="B186" s="11">
        <v>31</v>
      </c>
      <c r="C186" s="20" t="s">
        <v>123</v>
      </c>
      <c r="D186" s="12" t="s">
        <v>62</v>
      </c>
      <c r="E186" s="12">
        <v>628</v>
      </c>
      <c r="F186" s="13"/>
      <c r="G186" s="8">
        <f t="shared" si="8"/>
        <v>0</v>
      </c>
    </row>
    <row r="187" spans="2:7" ht="14.25" customHeight="1" thickBot="1" x14ac:dyDescent="0.3">
      <c r="B187" s="11">
        <v>32</v>
      </c>
      <c r="C187" s="20" t="s">
        <v>124</v>
      </c>
      <c r="D187" s="12" t="s">
        <v>78</v>
      </c>
      <c r="E187" s="12">
        <v>3450</v>
      </c>
      <c r="F187" s="13"/>
      <c r="G187" s="8">
        <f t="shared" si="8"/>
        <v>0</v>
      </c>
    </row>
    <row r="188" spans="2:7" ht="14.25" customHeight="1" thickBot="1" x14ac:dyDescent="0.3">
      <c r="B188" s="11">
        <v>33</v>
      </c>
      <c r="C188" s="20" t="s">
        <v>125</v>
      </c>
      <c r="D188" s="12" t="s">
        <v>78</v>
      </c>
      <c r="E188" s="12">
        <v>4139</v>
      </c>
      <c r="F188" s="13"/>
      <c r="G188" s="8">
        <f t="shared" si="8"/>
        <v>0</v>
      </c>
    </row>
    <row r="189" spans="2:7" ht="14.25" customHeight="1" thickBot="1" x14ac:dyDescent="0.3">
      <c r="B189" s="11">
        <v>34</v>
      </c>
      <c r="C189" s="20" t="s">
        <v>49</v>
      </c>
      <c r="D189" s="12" t="s">
        <v>62</v>
      </c>
      <c r="E189" s="12">
        <v>315</v>
      </c>
      <c r="F189" s="13"/>
      <c r="G189" s="8">
        <f t="shared" si="8"/>
        <v>0</v>
      </c>
    </row>
    <row r="190" spans="2:7" ht="14.25" customHeight="1" thickBot="1" x14ac:dyDescent="0.3">
      <c r="B190" s="110" t="s">
        <v>177</v>
      </c>
      <c r="C190" s="111"/>
      <c r="D190" s="111"/>
      <c r="E190" s="111"/>
      <c r="F190" s="111"/>
      <c r="G190" s="112"/>
    </row>
    <row r="191" spans="2:7" ht="14.25" customHeight="1" thickBot="1" x14ac:dyDescent="0.3">
      <c r="B191" s="11">
        <v>35</v>
      </c>
      <c r="C191" s="20" t="s">
        <v>126</v>
      </c>
      <c r="D191" s="12" t="s">
        <v>64</v>
      </c>
      <c r="E191" s="12">
        <v>40</v>
      </c>
      <c r="F191" s="13"/>
      <c r="G191" s="8">
        <f t="shared" ref="G191:G198" si="9">F191*E191</f>
        <v>0</v>
      </c>
    </row>
    <row r="192" spans="2:7" ht="14.25" customHeight="1" thickBot="1" x14ac:dyDescent="0.3">
      <c r="B192" s="11">
        <v>36</v>
      </c>
      <c r="C192" s="20" t="s">
        <v>127</v>
      </c>
      <c r="D192" s="12" t="s">
        <v>64</v>
      </c>
      <c r="E192" s="12">
        <v>40</v>
      </c>
      <c r="F192" s="13"/>
      <c r="G192" s="8">
        <f t="shared" si="9"/>
        <v>0</v>
      </c>
    </row>
    <row r="193" spans="2:7" ht="14.25" customHeight="1" thickBot="1" x14ac:dyDescent="0.3">
      <c r="B193" s="11">
        <v>37</v>
      </c>
      <c r="C193" s="20" t="s">
        <v>128</v>
      </c>
      <c r="D193" s="12" t="s">
        <v>64</v>
      </c>
      <c r="E193" s="12">
        <v>1</v>
      </c>
      <c r="F193" s="13"/>
      <c r="G193" s="8">
        <f t="shared" si="9"/>
        <v>0</v>
      </c>
    </row>
    <row r="194" spans="2:7" ht="14.25" customHeight="1" thickBot="1" x14ac:dyDescent="0.3">
      <c r="B194" s="11">
        <v>38</v>
      </c>
      <c r="C194" s="20" t="s">
        <v>129</v>
      </c>
      <c r="D194" s="12" t="s">
        <v>64</v>
      </c>
      <c r="E194" s="12">
        <v>1</v>
      </c>
      <c r="F194" s="13"/>
      <c r="G194" s="8">
        <f t="shared" si="9"/>
        <v>0</v>
      </c>
    </row>
    <row r="195" spans="2:7" ht="14.25" customHeight="1" thickBot="1" x14ac:dyDescent="0.3">
      <c r="B195" s="11">
        <v>39</v>
      </c>
      <c r="C195" s="20" t="s">
        <v>53</v>
      </c>
      <c r="D195" s="12" t="s">
        <v>64</v>
      </c>
      <c r="E195" s="12">
        <v>3</v>
      </c>
      <c r="F195" s="13"/>
      <c r="G195" s="8">
        <f t="shared" si="9"/>
        <v>0</v>
      </c>
    </row>
    <row r="196" spans="2:7" ht="14.25" customHeight="1" thickBot="1" x14ac:dyDescent="0.3">
      <c r="B196" s="11">
        <v>40</v>
      </c>
      <c r="C196" s="20" t="s">
        <v>130</v>
      </c>
      <c r="D196" s="12" t="s">
        <v>64</v>
      </c>
      <c r="E196" s="12">
        <v>1</v>
      </c>
      <c r="F196" s="13"/>
      <c r="G196" s="8">
        <f t="shared" si="9"/>
        <v>0</v>
      </c>
    </row>
    <row r="197" spans="2:7" ht="14.25" customHeight="1" thickBot="1" x14ac:dyDescent="0.3">
      <c r="B197" s="11">
        <v>41</v>
      </c>
      <c r="C197" s="20" t="s">
        <v>131</v>
      </c>
      <c r="D197" s="12" t="s">
        <v>64</v>
      </c>
      <c r="E197" s="12">
        <v>1</v>
      </c>
      <c r="F197" s="13"/>
      <c r="G197" s="8">
        <f t="shared" si="9"/>
        <v>0</v>
      </c>
    </row>
    <row r="198" spans="2:7" ht="14.25" customHeight="1" thickBot="1" x14ac:dyDescent="0.3">
      <c r="B198" s="11">
        <v>42</v>
      </c>
      <c r="C198" s="20" t="s">
        <v>132</v>
      </c>
      <c r="D198" s="12" t="s">
        <v>64</v>
      </c>
      <c r="E198" s="12">
        <v>1</v>
      </c>
      <c r="F198" s="13"/>
      <c r="G198" s="23">
        <f t="shared" si="9"/>
        <v>0</v>
      </c>
    </row>
    <row r="199" spans="2:7" ht="14.25" customHeight="1" thickBot="1" x14ac:dyDescent="0.3">
      <c r="B199" s="113" t="s">
        <v>6</v>
      </c>
      <c r="C199" s="114"/>
      <c r="D199" s="114"/>
      <c r="E199" s="114"/>
      <c r="F199" s="114"/>
      <c r="G199" s="24">
        <f>SUM(G155:G198)</f>
        <v>0</v>
      </c>
    </row>
    <row r="200" spans="2:7" ht="14.25" customHeight="1" x14ac:dyDescent="0.25">
      <c r="B200" s="25"/>
      <c r="C200" s="26" t="s">
        <v>4</v>
      </c>
      <c r="D200" s="115"/>
      <c r="E200" s="116"/>
      <c r="F200" s="116"/>
      <c r="G200" s="117"/>
    </row>
    <row r="201" spans="2:7" ht="14.25" customHeight="1" thickBot="1" x14ac:dyDescent="0.3">
      <c r="B201" s="105"/>
      <c r="C201" s="106"/>
      <c r="D201" s="106"/>
      <c r="E201" s="106"/>
      <c r="F201" s="106"/>
      <c r="G201" s="107"/>
    </row>
    <row r="202" spans="2:7" ht="35.25" customHeight="1" x14ac:dyDescent="0.25">
      <c r="B202" s="108" t="s">
        <v>13</v>
      </c>
      <c r="C202" s="109"/>
      <c r="D202" s="109"/>
      <c r="E202" s="109"/>
    </row>
    <row r="203" spans="2:7" ht="14.25" customHeight="1" thickBot="1" x14ac:dyDescent="0.3">
      <c r="B203" s="18"/>
      <c r="C203" s="18"/>
      <c r="D203" s="18"/>
      <c r="E203" s="18"/>
      <c r="F203" s="18"/>
    </row>
    <row r="204" spans="2:7" ht="91.5" customHeight="1" thickBot="1" x14ac:dyDescent="0.3">
      <c r="B204" s="118" t="s">
        <v>133</v>
      </c>
      <c r="C204" s="119"/>
      <c r="D204" s="119"/>
      <c r="E204" s="119"/>
      <c r="F204" s="119"/>
      <c r="G204" s="120"/>
    </row>
    <row r="205" spans="2:7" ht="25.5" customHeight="1" thickBot="1" x14ac:dyDescent="0.3">
      <c r="B205" s="4" t="s">
        <v>0</v>
      </c>
      <c r="C205" s="4" t="s">
        <v>5</v>
      </c>
      <c r="D205" s="4" t="s">
        <v>3</v>
      </c>
      <c r="E205" s="4" t="s">
        <v>2</v>
      </c>
      <c r="F205" s="4" t="s">
        <v>7</v>
      </c>
      <c r="G205" s="4" t="s">
        <v>8</v>
      </c>
    </row>
    <row r="206" spans="2:7" ht="15.75" thickBot="1" x14ac:dyDescent="0.3">
      <c r="B206" s="5">
        <v>1</v>
      </c>
      <c r="C206" s="28" t="s">
        <v>15</v>
      </c>
      <c r="D206" s="6" t="s">
        <v>55</v>
      </c>
      <c r="E206" s="27">
        <v>1496</v>
      </c>
      <c r="F206" s="7"/>
      <c r="G206" s="8">
        <f>F206*E206</f>
        <v>0</v>
      </c>
    </row>
    <row r="207" spans="2:7" ht="15.75" thickBot="1" x14ac:dyDescent="0.3">
      <c r="B207" s="11">
        <v>2</v>
      </c>
      <c r="C207" s="29" t="s">
        <v>16</v>
      </c>
      <c r="D207" s="12" t="s">
        <v>55</v>
      </c>
      <c r="E207" s="21">
        <v>748</v>
      </c>
      <c r="F207" s="13"/>
      <c r="G207" s="8">
        <f t="shared" ref="G207:G227" si="10">F207*E207</f>
        <v>0</v>
      </c>
    </row>
    <row r="208" spans="2:7" ht="15.75" thickBot="1" x14ac:dyDescent="0.3">
      <c r="B208" s="5">
        <v>3</v>
      </c>
      <c r="C208" s="29" t="s">
        <v>134</v>
      </c>
      <c r="D208" s="12" t="s">
        <v>56</v>
      </c>
      <c r="E208" s="21">
        <v>21318</v>
      </c>
      <c r="F208" s="13"/>
      <c r="G208" s="8">
        <f t="shared" si="10"/>
        <v>0</v>
      </c>
    </row>
    <row r="209" spans="2:7" ht="24.75" thickBot="1" x14ac:dyDescent="0.3">
      <c r="B209" s="11">
        <v>4</v>
      </c>
      <c r="C209" s="29" t="s">
        <v>135</v>
      </c>
      <c r="D209" s="12" t="s">
        <v>55</v>
      </c>
      <c r="E209" s="21">
        <v>2244</v>
      </c>
      <c r="F209" s="13"/>
      <c r="G209" s="8">
        <f t="shared" si="10"/>
        <v>0</v>
      </c>
    </row>
    <row r="210" spans="2:7" ht="15.75" thickBot="1" x14ac:dyDescent="0.3">
      <c r="B210" s="5">
        <v>5</v>
      </c>
      <c r="C210" s="29" t="s">
        <v>21</v>
      </c>
      <c r="D210" s="12" t="s">
        <v>57</v>
      </c>
      <c r="E210" s="21">
        <v>1</v>
      </c>
      <c r="F210" s="13"/>
      <c r="G210" s="8">
        <f t="shared" si="10"/>
        <v>0</v>
      </c>
    </row>
    <row r="211" spans="2:7" ht="15.75" thickBot="1" x14ac:dyDescent="0.3">
      <c r="B211" s="11">
        <v>6</v>
      </c>
      <c r="C211" s="29" t="s">
        <v>22</v>
      </c>
      <c r="D211" s="12" t="s">
        <v>58</v>
      </c>
      <c r="E211" s="21">
        <v>6</v>
      </c>
      <c r="F211" s="13"/>
      <c r="G211" s="8">
        <f t="shared" si="10"/>
        <v>0</v>
      </c>
    </row>
    <row r="212" spans="2:7" ht="24.75" thickBot="1" x14ac:dyDescent="0.3">
      <c r="B212" s="5">
        <v>7</v>
      </c>
      <c r="C212" s="29" t="s">
        <v>136</v>
      </c>
      <c r="D212" s="12" t="s">
        <v>57</v>
      </c>
      <c r="E212" s="21">
        <v>3</v>
      </c>
      <c r="F212" s="13"/>
      <c r="G212" s="8">
        <f t="shared" si="10"/>
        <v>0</v>
      </c>
    </row>
    <row r="213" spans="2:7" ht="15.75" thickBot="1" x14ac:dyDescent="0.3">
      <c r="B213" s="11">
        <v>8</v>
      </c>
      <c r="C213" s="29" t="s">
        <v>26</v>
      </c>
      <c r="D213" s="12" t="s">
        <v>57</v>
      </c>
      <c r="E213" s="12">
        <v>1</v>
      </c>
      <c r="F213" s="13"/>
      <c r="G213" s="8">
        <f t="shared" si="10"/>
        <v>0</v>
      </c>
    </row>
    <row r="214" spans="2:7" ht="15.75" thickBot="1" x14ac:dyDescent="0.3">
      <c r="B214" s="5">
        <v>9</v>
      </c>
      <c r="C214" s="29" t="s">
        <v>28</v>
      </c>
      <c r="D214" s="12" t="s">
        <v>57</v>
      </c>
      <c r="E214" s="12">
        <v>1</v>
      </c>
      <c r="F214" s="13"/>
      <c r="G214" s="8">
        <f t="shared" si="10"/>
        <v>0</v>
      </c>
    </row>
    <row r="215" spans="2:7" ht="15.75" thickBot="1" x14ac:dyDescent="0.3">
      <c r="B215" s="11">
        <v>10</v>
      </c>
      <c r="C215" s="29" t="s">
        <v>27</v>
      </c>
      <c r="D215" s="12" t="s">
        <v>57</v>
      </c>
      <c r="E215" s="12">
        <v>1</v>
      </c>
      <c r="F215" s="13"/>
      <c r="G215" s="8">
        <f t="shared" si="10"/>
        <v>0</v>
      </c>
    </row>
    <row r="216" spans="2:7" ht="15.75" thickBot="1" x14ac:dyDescent="0.3">
      <c r="B216" s="5">
        <v>11</v>
      </c>
      <c r="C216" s="29" t="s">
        <v>29</v>
      </c>
      <c r="D216" s="12" t="s">
        <v>57</v>
      </c>
      <c r="E216" s="12">
        <v>1</v>
      </c>
      <c r="F216" s="13"/>
      <c r="G216" s="8">
        <f t="shared" si="10"/>
        <v>0</v>
      </c>
    </row>
    <row r="217" spans="2:7" ht="24.75" thickBot="1" x14ac:dyDescent="0.3">
      <c r="B217" s="11">
        <v>12</v>
      </c>
      <c r="C217" s="29" t="s">
        <v>137</v>
      </c>
      <c r="D217" s="12" t="s">
        <v>57</v>
      </c>
      <c r="E217" s="12">
        <v>2</v>
      </c>
      <c r="F217" s="13"/>
      <c r="G217" s="8">
        <f t="shared" si="10"/>
        <v>0</v>
      </c>
    </row>
    <row r="218" spans="2:7" ht="15.75" thickBot="1" x14ac:dyDescent="0.3">
      <c r="B218" s="5">
        <v>13</v>
      </c>
      <c r="C218" s="29" t="s">
        <v>31</v>
      </c>
      <c r="D218" s="12" t="s">
        <v>59</v>
      </c>
      <c r="E218" s="12">
        <v>57</v>
      </c>
      <c r="F218" s="13"/>
      <c r="G218" s="8">
        <f t="shared" si="10"/>
        <v>0</v>
      </c>
    </row>
    <row r="219" spans="2:7" ht="15.75" thickBot="1" x14ac:dyDescent="0.3">
      <c r="B219" s="11">
        <v>14</v>
      </c>
      <c r="C219" s="29" t="s">
        <v>32</v>
      </c>
      <c r="D219" s="12" t="s">
        <v>57</v>
      </c>
      <c r="E219" s="12">
        <v>2</v>
      </c>
      <c r="F219" s="13"/>
      <c r="G219" s="8">
        <f t="shared" si="10"/>
        <v>0</v>
      </c>
    </row>
    <row r="220" spans="2:7" ht="15.75" thickBot="1" x14ac:dyDescent="0.3">
      <c r="B220" s="5">
        <v>15</v>
      </c>
      <c r="C220" s="29" t="s">
        <v>138</v>
      </c>
      <c r="D220" s="12" t="s">
        <v>57</v>
      </c>
      <c r="E220" s="12">
        <v>2</v>
      </c>
      <c r="F220" s="13"/>
      <c r="G220" s="8">
        <f t="shared" si="10"/>
        <v>0</v>
      </c>
    </row>
    <row r="221" spans="2:7" ht="15.75" thickBot="1" x14ac:dyDescent="0.3">
      <c r="B221" s="11">
        <v>16</v>
      </c>
      <c r="C221" s="29" t="s">
        <v>34</v>
      </c>
      <c r="D221" s="12" t="s">
        <v>58</v>
      </c>
      <c r="E221" s="12">
        <v>6</v>
      </c>
      <c r="F221" s="13"/>
      <c r="G221" s="8">
        <f t="shared" si="10"/>
        <v>0</v>
      </c>
    </row>
    <row r="222" spans="2:7" ht="24.75" thickBot="1" x14ac:dyDescent="0.3">
      <c r="B222" s="5">
        <v>17</v>
      </c>
      <c r="C222" s="29" t="s">
        <v>118</v>
      </c>
      <c r="D222" s="12" t="s">
        <v>57</v>
      </c>
      <c r="E222" s="12">
        <v>1</v>
      </c>
      <c r="F222" s="13"/>
      <c r="G222" s="8">
        <f t="shared" si="10"/>
        <v>0</v>
      </c>
    </row>
    <row r="223" spans="2:7" ht="15.75" thickBot="1" x14ac:dyDescent="0.3">
      <c r="B223" s="11">
        <v>18</v>
      </c>
      <c r="C223" s="29" t="s">
        <v>39</v>
      </c>
      <c r="D223" s="12" t="s">
        <v>60</v>
      </c>
      <c r="E223" s="12">
        <v>6</v>
      </c>
      <c r="F223" s="13"/>
      <c r="G223" s="8">
        <f t="shared" si="10"/>
        <v>0</v>
      </c>
    </row>
    <row r="224" spans="2:7" ht="15.75" thickBot="1" x14ac:dyDescent="0.3">
      <c r="B224" s="5">
        <v>19</v>
      </c>
      <c r="C224" s="29" t="s">
        <v>40</v>
      </c>
      <c r="D224" s="12" t="s">
        <v>60</v>
      </c>
      <c r="E224" s="12">
        <v>6</v>
      </c>
      <c r="F224" s="13"/>
      <c r="G224" s="8">
        <f t="shared" si="10"/>
        <v>0</v>
      </c>
    </row>
    <row r="225" spans="2:7" ht="15.75" thickBot="1" x14ac:dyDescent="0.3">
      <c r="B225" s="11">
        <v>20</v>
      </c>
      <c r="C225" s="29" t="s">
        <v>120</v>
      </c>
      <c r="D225" s="12" t="s">
        <v>60</v>
      </c>
      <c r="E225" s="12">
        <v>12</v>
      </c>
      <c r="F225" s="13"/>
      <c r="G225" s="8">
        <f t="shared" si="10"/>
        <v>0</v>
      </c>
    </row>
    <row r="226" spans="2:7" ht="24.75" thickBot="1" x14ac:dyDescent="0.3">
      <c r="B226" s="5">
        <v>21</v>
      </c>
      <c r="C226" s="29" t="s">
        <v>139</v>
      </c>
      <c r="D226" s="12" t="s">
        <v>60</v>
      </c>
      <c r="E226" s="12">
        <v>18</v>
      </c>
      <c r="F226" s="13"/>
      <c r="G226" s="8">
        <f t="shared" si="10"/>
        <v>0</v>
      </c>
    </row>
    <row r="227" spans="2:7" ht="15.75" thickBot="1" x14ac:dyDescent="0.3">
      <c r="B227" s="11">
        <v>22</v>
      </c>
      <c r="C227" s="29" t="s">
        <v>140</v>
      </c>
      <c r="D227" s="12" t="s">
        <v>60</v>
      </c>
      <c r="E227" s="12">
        <v>24</v>
      </c>
      <c r="F227" s="13"/>
      <c r="G227" s="8">
        <f t="shared" si="10"/>
        <v>0</v>
      </c>
    </row>
    <row r="228" spans="2:7" ht="14.25" customHeight="1" thickBot="1" x14ac:dyDescent="0.3">
      <c r="B228" s="110" t="s">
        <v>65</v>
      </c>
      <c r="C228" s="111"/>
      <c r="D228" s="111"/>
      <c r="E228" s="111"/>
      <c r="F228" s="111"/>
      <c r="G228" s="112"/>
    </row>
    <row r="229" spans="2:7" ht="14.25" customHeight="1" thickBot="1" x14ac:dyDescent="0.3">
      <c r="B229" s="11">
        <v>23</v>
      </c>
      <c r="C229" s="20" t="s">
        <v>122</v>
      </c>
      <c r="D229" s="12" t="s">
        <v>61</v>
      </c>
      <c r="E229" s="12">
        <v>1125</v>
      </c>
      <c r="F229" s="13"/>
      <c r="G229" s="14">
        <f t="shared" ref="G229:G238" si="11">F229*E229</f>
        <v>0</v>
      </c>
    </row>
    <row r="230" spans="2:7" ht="14.25" customHeight="1" thickBot="1" x14ac:dyDescent="0.3">
      <c r="B230" s="11">
        <v>24</v>
      </c>
      <c r="C230" s="20" t="s">
        <v>141</v>
      </c>
      <c r="D230" s="12" t="s">
        <v>62</v>
      </c>
      <c r="E230" s="12">
        <v>2100</v>
      </c>
      <c r="F230" s="13"/>
      <c r="G230" s="8">
        <f t="shared" si="11"/>
        <v>0</v>
      </c>
    </row>
    <row r="231" spans="2:7" ht="14.25" customHeight="1" thickBot="1" x14ac:dyDescent="0.3">
      <c r="B231" s="11">
        <v>25</v>
      </c>
      <c r="C231" s="20" t="s">
        <v>142</v>
      </c>
      <c r="D231" s="12" t="s">
        <v>62</v>
      </c>
      <c r="E231" s="12">
        <v>2100</v>
      </c>
      <c r="F231" s="13"/>
      <c r="G231" s="8">
        <f t="shared" si="11"/>
        <v>0</v>
      </c>
    </row>
    <row r="232" spans="2:7" ht="14.25" customHeight="1" thickBot="1" x14ac:dyDescent="0.3">
      <c r="B232" s="11">
        <v>26</v>
      </c>
      <c r="C232" s="20" t="s">
        <v>143</v>
      </c>
      <c r="D232" s="12" t="s">
        <v>62</v>
      </c>
      <c r="E232" s="12">
        <v>2100</v>
      </c>
      <c r="F232" s="13"/>
      <c r="G232" s="8">
        <f t="shared" si="11"/>
        <v>0</v>
      </c>
    </row>
    <row r="233" spans="2:7" ht="14.25" customHeight="1" thickBot="1" x14ac:dyDescent="0.3">
      <c r="B233" s="11">
        <v>27</v>
      </c>
      <c r="C233" s="20" t="s">
        <v>46</v>
      </c>
      <c r="D233" s="12" t="s">
        <v>3</v>
      </c>
      <c r="E233" s="12">
        <v>1</v>
      </c>
      <c r="F233" s="13"/>
      <c r="G233" s="8">
        <f t="shared" si="11"/>
        <v>0</v>
      </c>
    </row>
    <row r="234" spans="2:7" ht="14.25" customHeight="1" thickBot="1" x14ac:dyDescent="0.3">
      <c r="B234" s="11">
        <v>28</v>
      </c>
      <c r="C234" s="20" t="s">
        <v>47</v>
      </c>
      <c r="D234" s="12" t="s">
        <v>62</v>
      </c>
      <c r="E234" s="12">
        <v>57</v>
      </c>
      <c r="F234" s="13"/>
      <c r="G234" s="8">
        <f t="shared" si="11"/>
        <v>0</v>
      </c>
    </row>
    <row r="235" spans="2:7" ht="14.25" customHeight="1" thickBot="1" x14ac:dyDescent="0.3">
      <c r="B235" s="11">
        <v>29</v>
      </c>
      <c r="C235" s="20" t="s">
        <v>123</v>
      </c>
      <c r="D235" s="12" t="s">
        <v>62</v>
      </c>
      <c r="E235" s="12">
        <v>113</v>
      </c>
      <c r="F235" s="13"/>
      <c r="G235" s="8">
        <f t="shared" si="11"/>
        <v>0</v>
      </c>
    </row>
    <row r="236" spans="2:7" ht="14.25" customHeight="1" thickBot="1" x14ac:dyDescent="0.3">
      <c r="B236" s="11">
        <v>30</v>
      </c>
      <c r="C236" s="20" t="s">
        <v>124</v>
      </c>
      <c r="D236" s="12" t="s">
        <v>78</v>
      </c>
      <c r="E236" s="12">
        <v>1235</v>
      </c>
      <c r="F236" s="13"/>
      <c r="G236" s="8">
        <f t="shared" si="11"/>
        <v>0</v>
      </c>
    </row>
    <row r="237" spans="2:7" ht="14.25" customHeight="1" thickBot="1" x14ac:dyDescent="0.3">
      <c r="B237" s="11">
        <v>31</v>
      </c>
      <c r="C237" s="20" t="s">
        <v>125</v>
      </c>
      <c r="D237" s="12" t="s">
        <v>78</v>
      </c>
      <c r="E237" s="12">
        <v>1485</v>
      </c>
      <c r="F237" s="13"/>
      <c r="G237" s="8">
        <f t="shared" si="11"/>
        <v>0</v>
      </c>
    </row>
    <row r="238" spans="2:7" ht="14.25" customHeight="1" thickBot="1" x14ac:dyDescent="0.3">
      <c r="B238" s="11">
        <v>32</v>
      </c>
      <c r="C238" s="20" t="s">
        <v>49</v>
      </c>
      <c r="D238" s="12" t="s">
        <v>62</v>
      </c>
      <c r="E238" s="12">
        <v>113</v>
      </c>
      <c r="F238" s="13"/>
      <c r="G238" s="8">
        <f t="shared" si="11"/>
        <v>0</v>
      </c>
    </row>
    <row r="239" spans="2:7" ht="14.25" customHeight="1" thickBot="1" x14ac:dyDescent="0.3">
      <c r="B239" s="110" t="s">
        <v>177</v>
      </c>
      <c r="C239" s="111"/>
      <c r="D239" s="111"/>
      <c r="E239" s="111"/>
      <c r="F239" s="111"/>
      <c r="G239" s="112"/>
    </row>
    <row r="240" spans="2:7" ht="14.25" customHeight="1" thickBot="1" x14ac:dyDescent="0.3">
      <c r="B240" s="11">
        <v>33</v>
      </c>
      <c r="C240" s="20" t="s">
        <v>144</v>
      </c>
      <c r="D240" s="12" t="s">
        <v>64</v>
      </c>
      <c r="E240" s="12">
        <v>25</v>
      </c>
      <c r="F240" s="13"/>
      <c r="G240" s="8">
        <f t="shared" ref="G240:G242" si="12">F240*E240</f>
        <v>0</v>
      </c>
    </row>
    <row r="241" spans="2:7" ht="14.25" customHeight="1" thickBot="1" x14ac:dyDescent="0.3">
      <c r="B241" s="11">
        <v>34</v>
      </c>
      <c r="C241" s="20" t="s">
        <v>145</v>
      </c>
      <c r="D241" s="12" t="s">
        <v>64</v>
      </c>
      <c r="E241" s="12">
        <v>50</v>
      </c>
      <c r="F241" s="13"/>
      <c r="G241" s="8">
        <f t="shared" si="12"/>
        <v>0</v>
      </c>
    </row>
    <row r="242" spans="2:7" ht="14.25" customHeight="1" thickBot="1" x14ac:dyDescent="0.3">
      <c r="B242" s="11">
        <v>35</v>
      </c>
      <c r="C242" s="20" t="s">
        <v>53</v>
      </c>
      <c r="D242" s="12" t="s">
        <v>64</v>
      </c>
      <c r="E242" s="12">
        <v>3</v>
      </c>
      <c r="F242" s="13"/>
      <c r="G242" s="8">
        <f t="shared" si="12"/>
        <v>0</v>
      </c>
    </row>
    <row r="243" spans="2:7" ht="14.25" customHeight="1" thickBot="1" x14ac:dyDescent="0.3">
      <c r="B243" s="113" t="s">
        <v>6</v>
      </c>
      <c r="C243" s="114"/>
      <c r="D243" s="114"/>
      <c r="E243" s="114"/>
      <c r="F243" s="114"/>
      <c r="G243" s="24">
        <f>SUM(G206:G242)</f>
        <v>0</v>
      </c>
    </row>
    <row r="244" spans="2:7" ht="14.25" customHeight="1" x14ac:dyDescent="0.25">
      <c r="B244" s="25"/>
      <c r="C244" s="26" t="s">
        <v>4</v>
      </c>
      <c r="D244" s="115"/>
      <c r="E244" s="116"/>
      <c r="F244" s="116"/>
      <c r="G244" s="117"/>
    </row>
    <row r="245" spans="2:7" ht="14.25" customHeight="1" thickBot="1" x14ac:dyDescent="0.3">
      <c r="B245" s="105"/>
      <c r="C245" s="106"/>
      <c r="D245" s="106"/>
      <c r="E245" s="106"/>
      <c r="F245" s="106"/>
      <c r="G245" s="107"/>
    </row>
    <row r="246" spans="2:7" ht="35.25" customHeight="1" x14ac:dyDescent="0.25">
      <c r="B246" s="108" t="s">
        <v>13</v>
      </c>
      <c r="C246" s="109"/>
      <c r="D246" s="109"/>
      <c r="E246" s="109"/>
    </row>
    <row r="247" spans="2:7" ht="14.25" customHeight="1" thickBot="1" x14ac:dyDescent="0.3">
      <c r="B247" s="18"/>
      <c r="C247" s="18"/>
      <c r="D247" s="18"/>
      <c r="E247" s="18"/>
      <c r="F247" s="18"/>
    </row>
    <row r="248" spans="2:7" ht="75.75" customHeight="1" thickBot="1" x14ac:dyDescent="0.3">
      <c r="B248" s="118" t="s">
        <v>146</v>
      </c>
      <c r="C248" s="119"/>
      <c r="D248" s="119"/>
      <c r="E248" s="119"/>
      <c r="F248" s="119"/>
      <c r="G248" s="120"/>
    </row>
    <row r="249" spans="2:7" ht="25.5" customHeight="1" thickBot="1" x14ac:dyDescent="0.3">
      <c r="B249" s="4" t="s">
        <v>0</v>
      </c>
      <c r="C249" s="4" t="s">
        <v>5</v>
      </c>
      <c r="D249" s="4" t="s">
        <v>3</v>
      </c>
      <c r="E249" s="4" t="s">
        <v>2</v>
      </c>
      <c r="F249" s="4" t="s">
        <v>7</v>
      </c>
      <c r="G249" s="4" t="s">
        <v>8</v>
      </c>
    </row>
    <row r="250" spans="2:7" ht="24.75" thickBot="1" x14ac:dyDescent="0.3">
      <c r="B250" s="5">
        <v>1</v>
      </c>
      <c r="C250" s="28" t="s">
        <v>147</v>
      </c>
      <c r="D250" s="6" t="s">
        <v>55</v>
      </c>
      <c r="E250" s="27">
        <v>4488</v>
      </c>
      <c r="F250" s="7"/>
      <c r="G250" s="8">
        <f>F250*E250</f>
        <v>0</v>
      </c>
    </row>
    <row r="251" spans="2:7" ht="15.75" thickBot="1" x14ac:dyDescent="0.3">
      <c r="B251" s="11">
        <v>2</v>
      </c>
      <c r="C251" s="29" t="s">
        <v>148</v>
      </c>
      <c r="D251" s="12" t="s">
        <v>56</v>
      </c>
      <c r="E251" s="21">
        <v>23936</v>
      </c>
      <c r="F251" s="13"/>
      <c r="G251" s="8">
        <f t="shared" ref="G251:G271" si="13">F251*E251</f>
        <v>0</v>
      </c>
    </row>
    <row r="252" spans="2:7" ht="24.75" thickBot="1" x14ac:dyDescent="0.3">
      <c r="B252" s="5">
        <v>3</v>
      </c>
      <c r="C252" s="29" t="s">
        <v>149</v>
      </c>
      <c r="D252" s="12" t="s">
        <v>55</v>
      </c>
      <c r="E252" s="21">
        <v>2244</v>
      </c>
      <c r="F252" s="13"/>
      <c r="G252" s="8">
        <f t="shared" si="13"/>
        <v>0</v>
      </c>
    </row>
    <row r="253" spans="2:7" ht="24.75" thickBot="1" x14ac:dyDescent="0.3">
      <c r="B253" s="11">
        <v>4</v>
      </c>
      <c r="C253" s="29" t="s">
        <v>150</v>
      </c>
      <c r="D253" s="12" t="s">
        <v>57</v>
      </c>
      <c r="E253" s="12">
        <v>3</v>
      </c>
      <c r="F253" s="13"/>
      <c r="G253" s="8">
        <f t="shared" si="13"/>
        <v>0</v>
      </c>
    </row>
    <row r="254" spans="2:7" ht="15.75" thickBot="1" x14ac:dyDescent="0.3">
      <c r="B254" s="5">
        <v>5</v>
      </c>
      <c r="C254" s="29" t="s">
        <v>151</v>
      </c>
      <c r="D254" s="12" t="s">
        <v>58</v>
      </c>
      <c r="E254" s="21">
        <v>6</v>
      </c>
      <c r="F254" s="13"/>
      <c r="G254" s="8">
        <f t="shared" si="13"/>
        <v>0</v>
      </c>
    </row>
    <row r="255" spans="2:7" ht="24.75" thickBot="1" x14ac:dyDescent="0.3">
      <c r="B255" s="11">
        <v>6</v>
      </c>
      <c r="C255" s="29" t="s">
        <v>152</v>
      </c>
      <c r="D255" s="12" t="s">
        <v>57</v>
      </c>
      <c r="E255" s="21">
        <v>3</v>
      </c>
      <c r="F255" s="13"/>
      <c r="G255" s="8">
        <f t="shared" si="13"/>
        <v>0</v>
      </c>
    </row>
    <row r="256" spans="2:7" ht="24.75" thickBot="1" x14ac:dyDescent="0.3">
      <c r="B256" s="5">
        <v>7</v>
      </c>
      <c r="C256" s="29" t="s">
        <v>153</v>
      </c>
      <c r="D256" s="12" t="s">
        <v>57</v>
      </c>
      <c r="E256" s="21">
        <v>3</v>
      </c>
      <c r="F256" s="13"/>
      <c r="G256" s="8">
        <f t="shared" si="13"/>
        <v>0</v>
      </c>
    </row>
    <row r="257" spans="2:7" ht="15.75" thickBot="1" x14ac:dyDescent="0.3">
      <c r="B257" s="11">
        <v>8</v>
      </c>
      <c r="C257" s="29" t="s">
        <v>154</v>
      </c>
      <c r="D257" s="12" t="s">
        <v>57</v>
      </c>
      <c r="E257" s="12">
        <v>3</v>
      </c>
      <c r="F257" s="13"/>
      <c r="G257" s="8">
        <f t="shared" si="13"/>
        <v>0</v>
      </c>
    </row>
    <row r="258" spans="2:7" ht="24.75" thickBot="1" x14ac:dyDescent="0.3">
      <c r="B258" s="5">
        <v>9</v>
      </c>
      <c r="C258" s="29" t="s">
        <v>155</v>
      </c>
      <c r="D258" s="12" t="s">
        <v>57</v>
      </c>
      <c r="E258" s="12">
        <v>3</v>
      </c>
      <c r="F258" s="13"/>
      <c r="G258" s="8">
        <f t="shared" si="13"/>
        <v>0</v>
      </c>
    </row>
    <row r="259" spans="2:7" ht="15.75" thickBot="1" x14ac:dyDescent="0.3">
      <c r="B259" s="11">
        <v>10</v>
      </c>
      <c r="C259" s="29" t="s">
        <v>156</v>
      </c>
      <c r="D259" s="12" t="s">
        <v>57</v>
      </c>
      <c r="E259" s="12">
        <v>3</v>
      </c>
      <c r="F259" s="13"/>
      <c r="G259" s="8">
        <f t="shared" si="13"/>
        <v>0</v>
      </c>
    </row>
    <row r="260" spans="2:7" ht="15.75" thickBot="1" x14ac:dyDescent="0.3">
      <c r="B260" s="5">
        <v>11</v>
      </c>
      <c r="C260" s="29" t="s">
        <v>157</v>
      </c>
      <c r="D260" s="12" t="s">
        <v>57</v>
      </c>
      <c r="E260" s="12">
        <v>3</v>
      </c>
      <c r="F260" s="13"/>
      <c r="G260" s="8">
        <f t="shared" si="13"/>
        <v>0</v>
      </c>
    </row>
    <row r="261" spans="2:7" ht="24.75" thickBot="1" x14ac:dyDescent="0.3">
      <c r="B261" s="11">
        <v>12</v>
      </c>
      <c r="C261" s="29" t="s">
        <v>158</v>
      </c>
      <c r="D261" s="12" t="s">
        <v>57</v>
      </c>
      <c r="E261" s="12">
        <v>3</v>
      </c>
      <c r="F261" s="13"/>
      <c r="G261" s="8">
        <f t="shared" si="13"/>
        <v>0</v>
      </c>
    </row>
    <row r="262" spans="2:7" ht="15.75" thickBot="1" x14ac:dyDescent="0.3">
      <c r="B262" s="5">
        <v>13</v>
      </c>
      <c r="C262" s="29" t="s">
        <v>31</v>
      </c>
      <c r="D262" s="12" t="s">
        <v>59</v>
      </c>
      <c r="E262" s="12">
        <v>64</v>
      </c>
      <c r="F262" s="13"/>
      <c r="G262" s="8">
        <f t="shared" si="13"/>
        <v>0</v>
      </c>
    </row>
    <row r="263" spans="2:7" ht="15.75" thickBot="1" x14ac:dyDescent="0.3">
      <c r="B263" s="11">
        <v>14</v>
      </c>
      <c r="C263" s="29" t="s">
        <v>159</v>
      </c>
      <c r="D263" s="12" t="s">
        <v>57</v>
      </c>
      <c r="E263" s="12">
        <v>3</v>
      </c>
      <c r="F263" s="13"/>
      <c r="G263" s="8">
        <f t="shared" si="13"/>
        <v>0</v>
      </c>
    </row>
    <row r="264" spans="2:7" ht="24.75" thickBot="1" x14ac:dyDescent="0.3">
      <c r="B264" s="5">
        <v>15</v>
      </c>
      <c r="C264" s="29" t="s">
        <v>160</v>
      </c>
      <c r="D264" s="12" t="s">
        <v>57</v>
      </c>
      <c r="E264" s="12">
        <v>6</v>
      </c>
      <c r="F264" s="13"/>
      <c r="G264" s="8">
        <f t="shared" si="13"/>
        <v>0</v>
      </c>
    </row>
    <row r="265" spans="2:7" ht="24.75" thickBot="1" x14ac:dyDescent="0.3">
      <c r="B265" s="11">
        <v>16</v>
      </c>
      <c r="C265" s="29" t="s">
        <v>161</v>
      </c>
      <c r="D265" s="12" t="s">
        <v>58</v>
      </c>
      <c r="E265" s="12">
        <v>12</v>
      </c>
      <c r="F265" s="13"/>
      <c r="G265" s="8">
        <f t="shared" si="13"/>
        <v>0</v>
      </c>
    </row>
    <row r="266" spans="2:7" ht="24.75" thickBot="1" x14ac:dyDescent="0.3">
      <c r="B266" s="5">
        <v>17</v>
      </c>
      <c r="C266" s="29" t="s">
        <v>162</v>
      </c>
      <c r="D266" s="12" t="s">
        <v>57</v>
      </c>
      <c r="E266" s="12">
        <v>3</v>
      </c>
      <c r="F266" s="13"/>
      <c r="G266" s="8">
        <f t="shared" si="13"/>
        <v>0</v>
      </c>
    </row>
    <row r="267" spans="2:7" ht="15.75" thickBot="1" x14ac:dyDescent="0.3">
      <c r="B267" s="11">
        <v>18</v>
      </c>
      <c r="C267" s="29" t="s">
        <v>163</v>
      </c>
      <c r="D267" s="12" t="s">
        <v>60</v>
      </c>
      <c r="E267" s="12">
        <v>12</v>
      </c>
      <c r="F267" s="13"/>
      <c r="G267" s="8">
        <f t="shared" si="13"/>
        <v>0</v>
      </c>
    </row>
    <row r="268" spans="2:7" ht="15.75" thickBot="1" x14ac:dyDescent="0.3">
      <c r="B268" s="5">
        <v>19</v>
      </c>
      <c r="C268" s="29" t="s">
        <v>164</v>
      </c>
      <c r="D268" s="12" t="s">
        <v>60</v>
      </c>
      <c r="E268" s="12">
        <v>12</v>
      </c>
      <c r="F268" s="13"/>
      <c r="G268" s="8">
        <f t="shared" si="13"/>
        <v>0</v>
      </c>
    </row>
    <row r="269" spans="2:7" ht="15.75" thickBot="1" x14ac:dyDescent="0.3">
      <c r="B269" s="11">
        <v>20</v>
      </c>
      <c r="C269" s="29" t="s">
        <v>165</v>
      </c>
      <c r="D269" s="12" t="s">
        <v>60</v>
      </c>
      <c r="E269" s="12">
        <v>12</v>
      </c>
      <c r="F269" s="13"/>
      <c r="G269" s="8">
        <f t="shared" si="13"/>
        <v>0</v>
      </c>
    </row>
    <row r="270" spans="2:7" ht="24.75" thickBot="1" x14ac:dyDescent="0.3">
      <c r="B270" s="5">
        <v>21</v>
      </c>
      <c r="C270" s="29" t="s">
        <v>166</v>
      </c>
      <c r="D270" s="12" t="s">
        <v>60</v>
      </c>
      <c r="E270" s="12">
        <v>12</v>
      </c>
      <c r="F270" s="13"/>
      <c r="G270" s="8">
        <f t="shared" si="13"/>
        <v>0</v>
      </c>
    </row>
    <row r="271" spans="2:7" ht="15.75" thickBot="1" x14ac:dyDescent="0.3">
      <c r="B271" s="11">
        <v>22</v>
      </c>
      <c r="C271" s="29" t="s">
        <v>167</v>
      </c>
      <c r="D271" s="12" t="s">
        <v>60</v>
      </c>
      <c r="E271" s="12">
        <v>24</v>
      </c>
      <c r="F271" s="13"/>
      <c r="G271" s="8">
        <f t="shared" si="13"/>
        <v>0</v>
      </c>
    </row>
    <row r="272" spans="2:7" ht="14.25" customHeight="1" thickBot="1" x14ac:dyDescent="0.3">
      <c r="B272" s="110" t="s">
        <v>65</v>
      </c>
      <c r="C272" s="111"/>
      <c r="D272" s="111"/>
      <c r="E272" s="111"/>
      <c r="F272" s="111"/>
      <c r="G272" s="112"/>
    </row>
    <row r="273" spans="2:7" ht="14.25" customHeight="1" thickBot="1" x14ac:dyDescent="0.3">
      <c r="B273" s="11">
        <v>23</v>
      </c>
      <c r="C273" s="20" t="s">
        <v>122</v>
      </c>
      <c r="D273" s="12" t="s">
        <v>61</v>
      </c>
      <c r="E273" s="12">
        <v>1263</v>
      </c>
      <c r="F273" s="13"/>
      <c r="G273" s="14">
        <f t="shared" ref="G273:G281" si="14">F273*E273</f>
        <v>0</v>
      </c>
    </row>
    <row r="274" spans="2:7" ht="14.25" customHeight="1" thickBot="1" x14ac:dyDescent="0.3">
      <c r="B274" s="11">
        <v>24</v>
      </c>
      <c r="C274" s="20" t="s">
        <v>44</v>
      </c>
      <c r="D274" s="12" t="s">
        <v>62</v>
      </c>
      <c r="E274" s="12">
        <v>6300</v>
      </c>
      <c r="F274" s="13"/>
      <c r="G274" s="8">
        <f t="shared" si="14"/>
        <v>0</v>
      </c>
    </row>
    <row r="275" spans="2:7" ht="14.25" customHeight="1" thickBot="1" x14ac:dyDescent="0.3">
      <c r="B275" s="11">
        <v>25</v>
      </c>
      <c r="C275" s="20" t="s">
        <v>45</v>
      </c>
      <c r="D275" s="12" t="s">
        <v>62</v>
      </c>
      <c r="E275" s="12">
        <v>6300</v>
      </c>
      <c r="F275" s="13"/>
      <c r="G275" s="8">
        <f t="shared" si="14"/>
        <v>0</v>
      </c>
    </row>
    <row r="276" spans="2:7" ht="14.25" customHeight="1" thickBot="1" x14ac:dyDescent="0.3">
      <c r="B276" s="11">
        <v>26</v>
      </c>
      <c r="C276" s="20" t="s">
        <v>47</v>
      </c>
      <c r="D276" s="12" t="s">
        <v>62</v>
      </c>
      <c r="E276" s="12">
        <v>64</v>
      </c>
      <c r="F276" s="13"/>
      <c r="G276" s="8">
        <f t="shared" si="14"/>
        <v>0</v>
      </c>
    </row>
    <row r="277" spans="2:7" ht="14.25" customHeight="1" thickBot="1" x14ac:dyDescent="0.3">
      <c r="B277" s="11">
        <v>27</v>
      </c>
      <c r="C277" s="20" t="s">
        <v>123</v>
      </c>
      <c r="D277" s="12" t="s">
        <v>62</v>
      </c>
      <c r="E277" s="12">
        <v>253</v>
      </c>
      <c r="F277" s="13"/>
      <c r="G277" s="8">
        <f t="shared" si="14"/>
        <v>0</v>
      </c>
    </row>
    <row r="278" spans="2:7" ht="14.25" customHeight="1" thickBot="1" x14ac:dyDescent="0.3">
      <c r="B278" s="11">
        <v>28</v>
      </c>
      <c r="C278" s="20" t="s">
        <v>124</v>
      </c>
      <c r="D278" s="12" t="s">
        <v>78</v>
      </c>
      <c r="E278" s="12">
        <v>1224</v>
      </c>
      <c r="F278" s="13"/>
      <c r="G278" s="8">
        <f t="shared" si="14"/>
        <v>0</v>
      </c>
    </row>
    <row r="279" spans="2:7" ht="14.25" customHeight="1" thickBot="1" x14ac:dyDescent="0.3">
      <c r="B279" s="11">
        <v>29</v>
      </c>
      <c r="C279" s="20" t="s">
        <v>125</v>
      </c>
      <c r="D279" s="12" t="s">
        <v>78</v>
      </c>
      <c r="E279" s="12">
        <v>1668</v>
      </c>
      <c r="F279" s="13"/>
      <c r="G279" s="8">
        <f t="shared" si="14"/>
        <v>0</v>
      </c>
    </row>
    <row r="280" spans="2:7" ht="14.25" customHeight="1" thickBot="1" x14ac:dyDescent="0.3">
      <c r="B280" s="11">
        <v>30</v>
      </c>
      <c r="C280" s="20" t="s">
        <v>105</v>
      </c>
      <c r="D280" s="12" t="s">
        <v>78</v>
      </c>
      <c r="E280" s="12">
        <v>150</v>
      </c>
      <c r="F280" s="13"/>
      <c r="G280" s="8">
        <f t="shared" si="14"/>
        <v>0</v>
      </c>
    </row>
    <row r="281" spans="2:7" ht="14.25" customHeight="1" thickBot="1" x14ac:dyDescent="0.3">
      <c r="B281" s="11">
        <v>31</v>
      </c>
      <c r="C281" s="20" t="s">
        <v>49</v>
      </c>
      <c r="D281" s="12" t="s">
        <v>62</v>
      </c>
      <c r="E281" s="12">
        <v>127</v>
      </c>
      <c r="F281" s="13"/>
      <c r="G281" s="8">
        <f t="shared" si="14"/>
        <v>0</v>
      </c>
    </row>
    <row r="282" spans="2:7" ht="14.25" customHeight="1" thickBot="1" x14ac:dyDescent="0.3">
      <c r="B282" s="113" t="s">
        <v>6</v>
      </c>
      <c r="C282" s="114"/>
      <c r="D282" s="114"/>
      <c r="E282" s="114"/>
      <c r="F282" s="114"/>
      <c r="G282" s="24">
        <f>SUM(G250:G281)</f>
        <v>0</v>
      </c>
    </row>
    <row r="283" spans="2:7" ht="14.25" customHeight="1" x14ac:dyDescent="0.25">
      <c r="B283" s="25"/>
      <c r="C283" s="26" t="s">
        <v>4</v>
      </c>
      <c r="D283" s="115"/>
      <c r="E283" s="116"/>
      <c r="F283" s="116"/>
      <c r="G283" s="117"/>
    </row>
    <row r="284" spans="2:7" ht="14.25" customHeight="1" thickBot="1" x14ac:dyDescent="0.3">
      <c r="B284" s="105"/>
      <c r="C284" s="106"/>
      <c r="D284" s="106"/>
      <c r="E284" s="106"/>
      <c r="F284" s="106"/>
      <c r="G284" s="107"/>
    </row>
    <row r="285" spans="2:7" ht="35.25" customHeight="1" x14ac:dyDescent="0.25">
      <c r="B285" s="108" t="s">
        <v>13</v>
      </c>
      <c r="C285" s="109"/>
      <c r="D285" s="109"/>
      <c r="E285" s="109"/>
    </row>
    <row r="286" spans="2:7" ht="15.75" thickBot="1" x14ac:dyDescent="0.3"/>
    <row r="287" spans="2:7" ht="60" customHeight="1" thickBot="1" x14ac:dyDescent="0.3">
      <c r="B287" s="118" t="s">
        <v>168</v>
      </c>
      <c r="C287" s="119"/>
      <c r="D287" s="119"/>
      <c r="E287" s="119"/>
      <c r="F287" s="119"/>
      <c r="G287" s="120"/>
    </row>
    <row r="288" spans="2:7" ht="25.5" customHeight="1" thickBot="1" x14ac:dyDescent="0.3">
      <c r="B288" s="4" t="s">
        <v>0</v>
      </c>
      <c r="C288" s="4" t="s">
        <v>5</v>
      </c>
      <c r="D288" s="4" t="s">
        <v>3</v>
      </c>
      <c r="E288" s="4" t="s">
        <v>2</v>
      </c>
      <c r="F288" s="4" t="s">
        <v>7</v>
      </c>
      <c r="G288" s="4" t="s">
        <v>8</v>
      </c>
    </row>
    <row r="289" spans="2:7" ht="24.75" thickBot="1" x14ac:dyDescent="0.3">
      <c r="B289" s="5">
        <v>1</v>
      </c>
      <c r="C289" s="28" t="s">
        <v>169</v>
      </c>
      <c r="D289" s="6" t="s">
        <v>57</v>
      </c>
      <c r="E289" s="27">
        <v>2</v>
      </c>
      <c r="F289" s="7"/>
      <c r="G289" s="8">
        <f>F289*E289</f>
        <v>0</v>
      </c>
    </row>
    <row r="290" spans="2:7" ht="15.75" thickBot="1" x14ac:dyDescent="0.3">
      <c r="B290" s="11">
        <v>2</v>
      </c>
      <c r="C290" s="29" t="s">
        <v>89</v>
      </c>
      <c r="D290" s="12" t="s">
        <v>58</v>
      </c>
      <c r="E290" s="21">
        <v>4</v>
      </c>
      <c r="F290" s="13"/>
      <c r="G290" s="8">
        <f t="shared" ref="G290:G294" si="15">F290*E290</f>
        <v>0</v>
      </c>
    </row>
    <row r="291" spans="2:7" ht="15.75" thickBot="1" x14ac:dyDescent="0.3">
      <c r="B291" s="5">
        <v>3</v>
      </c>
      <c r="C291" s="29" t="s">
        <v>92</v>
      </c>
      <c r="D291" s="12" t="s">
        <v>57</v>
      </c>
      <c r="E291" s="21">
        <v>2</v>
      </c>
      <c r="F291" s="13"/>
      <c r="G291" s="8">
        <f t="shared" si="15"/>
        <v>0</v>
      </c>
    </row>
    <row r="292" spans="2:7" ht="24.75" thickBot="1" x14ac:dyDescent="0.3">
      <c r="B292" s="11">
        <v>4</v>
      </c>
      <c r="C292" s="29" t="s">
        <v>108</v>
      </c>
      <c r="D292" s="12" t="s">
        <v>57</v>
      </c>
      <c r="E292" s="12">
        <v>2</v>
      </c>
      <c r="F292" s="13"/>
      <c r="G292" s="8">
        <f t="shared" si="15"/>
        <v>0</v>
      </c>
    </row>
    <row r="293" spans="2:7" ht="15.75" thickBot="1" x14ac:dyDescent="0.3">
      <c r="B293" s="5">
        <v>5</v>
      </c>
      <c r="C293" s="29" t="s">
        <v>102</v>
      </c>
      <c r="D293" s="12" t="s">
        <v>60</v>
      </c>
      <c r="E293" s="21">
        <v>4</v>
      </c>
      <c r="F293" s="13"/>
      <c r="G293" s="8">
        <f t="shared" si="15"/>
        <v>0</v>
      </c>
    </row>
    <row r="294" spans="2:7" ht="15.75" thickBot="1" x14ac:dyDescent="0.3">
      <c r="B294" s="11">
        <v>6</v>
      </c>
      <c r="C294" s="29" t="s">
        <v>109</v>
      </c>
      <c r="D294" s="12" t="s">
        <v>60</v>
      </c>
      <c r="E294" s="21">
        <v>4</v>
      </c>
      <c r="F294" s="13"/>
      <c r="G294" s="8">
        <f t="shared" si="15"/>
        <v>0</v>
      </c>
    </row>
    <row r="295" spans="2:7" ht="15.75" thickBot="1" x14ac:dyDescent="0.3">
      <c r="B295" s="113" t="s">
        <v>6</v>
      </c>
      <c r="C295" s="114"/>
      <c r="D295" s="114"/>
      <c r="E295" s="114"/>
      <c r="F295" s="114"/>
      <c r="G295" s="24">
        <f>SUM(G289:G294)</f>
        <v>0</v>
      </c>
    </row>
    <row r="296" spans="2:7" ht="14.25" customHeight="1" x14ac:dyDescent="0.25">
      <c r="B296" s="25"/>
      <c r="C296" s="26" t="s">
        <v>4</v>
      </c>
      <c r="D296" s="115"/>
      <c r="E296" s="116"/>
      <c r="F296" s="116"/>
      <c r="G296" s="117"/>
    </row>
    <row r="297" spans="2:7" ht="14.25" customHeight="1" thickBot="1" x14ac:dyDescent="0.3">
      <c r="B297" s="105"/>
      <c r="C297" s="106"/>
      <c r="D297" s="106"/>
      <c r="E297" s="106"/>
      <c r="F297" s="106"/>
      <c r="G297" s="107"/>
    </row>
    <row r="298" spans="2:7" ht="35.25" customHeight="1" x14ac:dyDescent="0.25">
      <c r="B298" s="108" t="s">
        <v>13</v>
      </c>
      <c r="C298" s="109"/>
      <c r="D298" s="109"/>
      <c r="E298" s="109"/>
    </row>
    <row r="299" spans="2:7" ht="15.75" thickBot="1" x14ac:dyDescent="0.3"/>
    <row r="300" spans="2:7" ht="75.75" customHeight="1" thickBot="1" x14ac:dyDescent="0.3">
      <c r="B300" s="118" t="s">
        <v>170</v>
      </c>
      <c r="C300" s="119"/>
      <c r="D300" s="119"/>
      <c r="E300" s="119"/>
      <c r="F300" s="119"/>
      <c r="G300" s="120"/>
    </row>
    <row r="301" spans="2:7" ht="25.5" customHeight="1" thickBot="1" x14ac:dyDescent="0.3">
      <c r="B301" s="4" t="s">
        <v>0</v>
      </c>
      <c r="C301" s="4" t="s">
        <v>5</v>
      </c>
      <c r="D301" s="4" t="s">
        <v>3</v>
      </c>
      <c r="E301" s="4" t="s">
        <v>2</v>
      </c>
      <c r="F301" s="4" t="s">
        <v>7</v>
      </c>
      <c r="G301" s="4" t="s">
        <v>8</v>
      </c>
    </row>
    <row r="302" spans="2:7" ht="15.75" thickBot="1" x14ac:dyDescent="0.3">
      <c r="B302" s="5">
        <v>1</v>
      </c>
      <c r="C302" s="28" t="s">
        <v>111</v>
      </c>
      <c r="D302" s="6" t="s">
        <v>55</v>
      </c>
      <c r="E302" s="6">
        <v>748</v>
      </c>
      <c r="F302" s="7"/>
      <c r="G302" s="8">
        <f>F302*E302</f>
        <v>0</v>
      </c>
    </row>
    <row r="303" spans="2:7" ht="15.75" thickBot="1" x14ac:dyDescent="0.3">
      <c r="B303" s="11">
        <v>2</v>
      </c>
      <c r="C303" s="29" t="s">
        <v>15</v>
      </c>
      <c r="D303" s="12" t="s">
        <v>55</v>
      </c>
      <c r="E303" s="21">
        <v>1496</v>
      </c>
      <c r="F303" s="13"/>
      <c r="G303" s="8">
        <f t="shared" ref="G303:G325" si="16">F303*E303</f>
        <v>0</v>
      </c>
    </row>
    <row r="304" spans="2:7" ht="15.75" thickBot="1" x14ac:dyDescent="0.3">
      <c r="B304" s="5">
        <v>3</v>
      </c>
      <c r="C304" s="29" t="s">
        <v>16</v>
      </c>
      <c r="D304" s="12" t="s">
        <v>55</v>
      </c>
      <c r="E304" s="12">
        <v>748</v>
      </c>
      <c r="F304" s="13"/>
      <c r="G304" s="8">
        <f t="shared" si="16"/>
        <v>0</v>
      </c>
    </row>
    <row r="305" spans="2:7" ht="15.75" thickBot="1" x14ac:dyDescent="0.3">
      <c r="B305" s="11">
        <v>4</v>
      </c>
      <c r="C305" s="29" t="s">
        <v>171</v>
      </c>
      <c r="D305" s="12" t="s">
        <v>56</v>
      </c>
      <c r="E305" s="21">
        <v>34034</v>
      </c>
      <c r="F305" s="13"/>
      <c r="G305" s="8">
        <f t="shared" si="16"/>
        <v>0</v>
      </c>
    </row>
    <row r="306" spans="2:7" ht="24.75" thickBot="1" x14ac:dyDescent="0.3">
      <c r="B306" s="5">
        <v>5</v>
      </c>
      <c r="C306" s="29" t="s">
        <v>172</v>
      </c>
      <c r="D306" s="12" t="s">
        <v>55</v>
      </c>
      <c r="E306" s="21">
        <v>2244</v>
      </c>
      <c r="F306" s="13"/>
      <c r="G306" s="8">
        <f t="shared" si="16"/>
        <v>0</v>
      </c>
    </row>
    <row r="307" spans="2:7" ht="15.75" thickBot="1" x14ac:dyDescent="0.3">
      <c r="B307" s="11">
        <v>6</v>
      </c>
      <c r="C307" s="29" t="s">
        <v>21</v>
      </c>
      <c r="D307" s="12" t="s">
        <v>57</v>
      </c>
      <c r="E307" s="21">
        <v>2</v>
      </c>
      <c r="F307" s="13"/>
      <c r="G307" s="8">
        <f t="shared" si="16"/>
        <v>0</v>
      </c>
    </row>
    <row r="308" spans="2:7" ht="15.75" thickBot="1" x14ac:dyDescent="0.3">
      <c r="B308" s="5">
        <v>7</v>
      </c>
      <c r="C308" s="29" t="s">
        <v>22</v>
      </c>
      <c r="D308" s="12" t="s">
        <v>58</v>
      </c>
      <c r="E308" s="21">
        <v>8</v>
      </c>
      <c r="F308" s="13"/>
      <c r="G308" s="8">
        <f t="shared" si="16"/>
        <v>0</v>
      </c>
    </row>
    <row r="309" spans="2:7" ht="24.75" thickBot="1" x14ac:dyDescent="0.3">
      <c r="B309" s="11">
        <v>8</v>
      </c>
      <c r="C309" s="29" t="s">
        <v>24</v>
      </c>
      <c r="D309" s="12" t="s">
        <v>57</v>
      </c>
      <c r="E309" s="12">
        <v>2</v>
      </c>
      <c r="F309" s="13"/>
      <c r="G309" s="8">
        <f t="shared" si="16"/>
        <v>0</v>
      </c>
    </row>
    <row r="310" spans="2:7" ht="24.75" thickBot="1" x14ac:dyDescent="0.3">
      <c r="B310" s="5">
        <v>9</v>
      </c>
      <c r="C310" s="29" t="s">
        <v>173</v>
      </c>
      <c r="D310" s="12" t="s">
        <v>57</v>
      </c>
      <c r="E310" s="12">
        <v>3</v>
      </c>
      <c r="F310" s="13"/>
      <c r="G310" s="8">
        <f t="shared" si="16"/>
        <v>0</v>
      </c>
    </row>
    <row r="311" spans="2:7" ht="15.75" thickBot="1" x14ac:dyDescent="0.3">
      <c r="B311" s="11">
        <v>10</v>
      </c>
      <c r="C311" s="29" t="s">
        <v>26</v>
      </c>
      <c r="D311" s="12" t="s">
        <v>57</v>
      </c>
      <c r="E311" s="12">
        <v>2</v>
      </c>
      <c r="F311" s="13"/>
      <c r="G311" s="8">
        <f t="shared" si="16"/>
        <v>0</v>
      </c>
    </row>
    <row r="312" spans="2:7" ht="15.75" thickBot="1" x14ac:dyDescent="0.3">
      <c r="B312" s="5">
        <v>11</v>
      </c>
      <c r="C312" s="29" t="s">
        <v>115</v>
      </c>
      <c r="D312" s="12" t="s">
        <v>57</v>
      </c>
      <c r="E312" s="12">
        <v>1</v>
      </c>
      <c r="F312" s="13"/>
      <c r="G312" s="8">
        <f t="shared" si="16"/>
        <v>0</v>
      </c>
    </row>
    <row r="313" spans="2:7" ht="15.75" thickBot="1" x14ac:dyDescent="0.3">
      <c r="B313" s="11">
        <v>12</v>
      </c>
      <c r="C313" s="29" t="s">
        <v>27</v>
      </c>
      <c r="D313" s="12" t="s">
        <v>57</v>
      </c>
      <c r="E313" s="12">
        <v>1</v>
      </c>
      <c r="F313" s="13"/>
      <c r="G313" s="8">
        <f t="shared" si="16"/>
        <v>0</v>
      </c>
    </row>
    <row r="314" spans="2:7" ht="15.75" thickBot="1" x14ac:dyDescent="0.3">
      <c r="B314" s="5">
        <v>13</v>
      </c>
      <c r="C314" s="29" t="s">
        <v>29</v>
      </c>
      <c r="D314" s="12" t="s">
        <v>57</v>
      </c>
      <c r="E314" s="12">
        <v>1</v>
      </c>
      <c r="F314" s="13"/>
      <c r="G314" s="8">
        <f t="shared" si="16"/>
        <v>0</v>
      </c>
    </row>
    <row r="315" spans="2:7" ht="24.75" thickBot="1" x14ac:dyDescent="0.3">
      <c r="B315" s="11">
        <v>14</v>
      </c>
      <c r="C315" s="29" t="s">
        <v>116</v>
      </c>
      <c r="D315" s="12" t="s">
        <v>57</v>
      </c>
      <c r="E315" s="12">
        <v>4</v>
      </c>
      <c r="F315" s="13"/>
      <c r="G315" s="8">
        <f t="shared" si="16"/>
        <v>0</v>
      </c>
    </row>
    <row r="316" spans="2:7" ht="15.75" thickBot="1" x14ac:dyDescent="0.3">
      <c r="B316" s="5">
        <v>15</v>
      </c>
      <c r="C316" s="29" t="s">
        <v>31</v>
      </c>
      <c r="D316" s="12" t="s">
        <v>59</v>
      </c>
      <c r="E316" s="12">
        <v>91</v>
      </c>
      <c r="F316" s="13"/>
      <c r="G316" s="8">
        <f t="shared" si="16"/>
        <v>0</v>
      </c>
    </row>
    <row r="317" spans="2:7" ht="15.75" thickBot="1" x14ac:dyDescent="0.3">
      <c r="B317" s="11">
        <v>16</v>
      </c>
      <c r="C317" s="29" t="s">
        <v>174</v>
      </c>
      <c r="D317" s="12" t="s">
        <v>57</v>
      </c>
      <c r="E317" s="12">
        <v>2</v>
      </c>
      <c r="F317" s="13"/>
      <c r="G317" s="8">
        <f t="shared" si="16"/>
        <v>0</v>
      </c>
    </row>
    <row r="318" spans="2:7" ht="15.75" thickBot="1" x14ac:dyDescent="0.3">
      <c r="B318" s="5">
        <v>17</v>
      </c>
      <c r="C318" s="29" t="s">
        <v>138</v>
      </c>
      <c r="D318" s="12" t="s">
        <v>57</v>
      </c>
      <c r="E318" s="12">
        <v>2</v>
      </c>
      <c r="F318" s="13"/>
      <c r="G318" s="8">
        <f t="shared" si="16"/>
        <v>0</v>
      </c>
    </row>
    <row r="319" spans="2:7" ht="15.75" thickBot="1" x14ac:dyDescent="0.3">
      <c r="B319" s="11">
        <v>18</v>
      </c>
      <c r="C319" s="29" t="s">
        <v>34</v>
      </c>
      <c r="D319" s="12" t="s">
        <v>58</v>
      </c>
      <c r="E319" s="12">
        <v>6</v>
      </c>
      <c r="F319" s="13"/>
      <c r="G319" s="8">
        <f t="shared" si="16"/>
        <v>0</v>
      </c>
    </row>
    <row r="320" spans="2:7" ht="15.75" thickBot="1" x14ac:dyDescent="0.3">
      <c r="B320" s="5">
        <v>19</v>
      </c>
      <c r="C320" s="29" t="s">
        <v>175</v>
      </c>
      <c r="D320" s="12" t="s">
        <v>57</v>
      </c>
      <c r="E320" s="12">
        <v>1</v>
      </c>
      <c r="F320" s="13"/>
      <c r="G320" s="8">
        <f t="shared" si="16"/>
        <v>0</v>
      </c>
    </row>
    <row r="321" spans="2:7" ht="15.75" thickBot="1" x14ac:dyDescent="0.3">
      <c r="B321" s="11">
        <v>20</v>
      </c>
      <c r="C321" s="29" t="s">
        <v>39</v>
      </c>
      <c r="D321" s="12" t="s">
        <v>60</v>
      </c>
      <c r="E321" s="12">
        <v>6</v>
      </c>
      <c r="F321" s="13"/>
      <c r="G321" s="8">
        <f t="shared" si="16"/>
        <v>0</v>
      </c>
    </row>
    <row r="322" spans="2:7" ht="15.75" thickBot="1" x14ac:dyDescent="0.3">
      <c r="B322" s="5">
        <v>21</v>
      </c>
      <c r="C322" s="29" t="s">
        <v>40</v>
      </c>
      <c r="D322" s="12" t="s">
        <v>60</v>
      </c>
      <c r="E322" s="12">
        <v>6</v>
      </c>
      <c r="F322" s="13"/>
      <c r="G322" s="8">
        <f t="shared" si="16"/>
        <v>0</v>
      </c>
    </row>
    <row r="323" spans="2:7" ht="15.75" thickBot="1" x14ac:dyDescent="0.3">
      <c r="B323" s="11">
        <v>22</v>
      </c>
      <c r="C323" s="29" t="s">
        <v>75</v>
      </c>
      <c r="D323" s="12" t="s">
        <v>60</v>
      </c>
      <c r="E323" s="12">
        <v>6</v>
      </c>
      <c r="F323" s="13"/>
      <c r="G323" s="8">
        <f t="shared" si="16"/>
        <v>0</v>
      </c>
    </row>
    <row r="324" spans="2:7" ht="24.75" thickBot="1" x14ac:dyDescent="0.3">
      <c r="B324" s="5">
        <v>23</v>
      </c>
      <c r="C324" s="29" t="s">
        <v>139</v>
      </c>
      <c r="D324" s="12" t="s">
        <v>60</v>
      </c>
      <c r="E324" s="12">
        <v>18</v>
      </c>
      <c r="F324" s="13"/>
      <c r="G324" s="8">
        <f t="shared" si="16"/>
        <v>0</v>
      </c>
    </row>
    <row r="325" spans="2:7" ht="15.75" thickBot="1" x14ac:dyDescent="0.3">
      <c r="B325" s="11">
        <v>24</v>
      </c>
      <c r="C325" s="29" t="s">
        <v>76</v>
      </c>
      <c r="D325" s="12" t="s">
        <v>60</v>
      </c>
      <c r="E325" s="12">
        <v>18</v>
      </c>
      <c r="F325" s="13"/>
      <c r="G325" s="8">
        <f t="shared" si="16"/>
        <v>0</v>
      </c>
    </row>
    <row r="326" spans="2:7" ht="14.25" customHeight="1" thickBot="1" x14ac:dyDescent="0.3">
      <c r="B326" s="110" t="s">
        <v>65</v>
      </c>
      <c r="C326" s="111"/>
      <c r="D326" s="111"/>
      <c r="E326" s="111"/>
      <c r="F326" s="111"/>
      <c r="G326" s="112"/>
    </row>
    <row r="327" spans="2:7" ht="14.25" customHeight="1" thickBot="1" x14ac:dyDescent="0.3">
      <c r="B327" s="11">
        <v>25</v>
      </c>
      <c r="C327" s="20" t="s">
        <v>122</v>
      </c>
      <c r="D327" s="12" t="s">
        <v>61</v>
      </c>
      <c r="E327" s="12">
        <v>1812</v>
      </c>
      <c r="F327" s="13"/>
      <c r="G327" s="14">
        <f t="shared" ref="G327:G334" si="17">F327*E327</f>
        <v>0</v>
      </c>
    </row>
    <row r="328" spans="2:7" ht="14.25" customHeight="1" thickBot="1" x14ac:dyDescent="0.3">
      <c r="B328" s="11">
        <v>26</v>
      </c>
      <c r="C328" s="20" t="s">
        <v>141</v>
      </c>
      <c r="D328" s="12" t="s">
        <v>62</v>
      </c>
      <c r="E328" s="12">
        <v>2100</v>
      </c>
      <c r="F328" s="13"/>
      <c r="G328" s="8">
        <f t="shared" si="17"/>
        <v>0</v>
      </c>
    </row>
    <row r="329" spans="2:7" ht="14.25" customHeight="1" thickBot="1" x14ac:dyDescent="0.3">
      <c r="B329" s="11">
        <v>27</v>
      </c>
      <c r="C329" s="20" t="s">
        <v>143</v>
      </c>
      <c r="D329" s="12" t="s">
        <v>62</v>
      </c>
      <c r="E329" s="12">
        <v>2100</v>
      </c>
      <c r="F329" s="13"/>
      <c r="G329" s="8">
        <f t="shared" si="17"/>
        <v>0</v>
      </c>
    </row>
    <row r="330" spans="2:7" ht="14.25" customHeight="1" thickBot="1" x14ac:dyDescent="0.3">
      <c r="B330" s="11">
        <v>28</v>
      </c>
      <c r="C330" s="20" t="s">
        <v>47</v>
      </c>
      <c r="D330" s="12" t="s">
        <v>62</v>
      </c>
      <c r="E330" s="12">
        <v>91</v>
      </c>
      <c r="F330" s="13"/>
      <c r="G330" s="8">
        <f t="shared" si="17"/>
        <v>0</v>
      </c>
    </row>
    <row r="331" spans="2:7" ht="14.25" customHeight="1" thickBot="1" x14ac:dyDescent="0.3">
      <c r="B331" s="11">
        <v>29</v>
      </c>
      <c r="C331" s="20" t="s">
        <v>123</v>
      </c>
      <c r="D331" s="12" t="s">
        <v>62</v>
      </c>
      <c r="E331" s="12">
        <v>363</v>
      </c>
      <c r="F331" s="13"/>
      <c r="G331" s="8">
        <f t="shared" si="17"/>
        <v>0</v>
      </c>
    </row>
    <row r="332" spans="2:7" ht="14.25" customHeight="1" thickBot="1" x14ac:dyDescent="0.3">
      <c r="B332" s="11">
        <v>30</v>
      </c>
      <c r="C332" s="20" t="s">
        <v>124</v>
      </c>
      <c r="D332" s="12" t="s">
        <v>78</v>
      </c>
      <c r="E332" s="12">
        <v>1994</v>
      </c>
      <c r="F332" s="13"/>
      <c r="G332" s="8">
        <f t="shared" si="17"/>
        <v>0</v>
      </c>
    </row>
    <row r="333" spans="2:7" ht="14.25" customHeight="1" thickBot="1" x14ac:dyDescent="0.3">
      <c r="B333" s="11">
        <v>31</v>
      </c>
      <c r="C333" s="20" t="s">
        <v>125</v>
      </c>
      <c r="D333" s="12" t="s">
        <v>78</v>
      </c>
      <c r="E333" s="12">
        <v>2393</v>
      </c>
      <c r="F333" s="13"/>
      <c r="G333" s="8">
        <f t="shared" si="17"/>
        <v>0</v>
      </c>
    </row>
    <row r="334" spans="2:7" ht="14.25" customHeight="1" thickBot="1" x14ac:dyDescent="0.3">
      <c r="B334" s="11">
        <v>32</v>
      </c>
      <c r="C334" s="20" t="s">
        <v>49</v>
      </c>
      <c r="D334" s="12" t="s">
        <v>62</v>
      </c>
      <c r="E334" s="12">
        <v>182</v>
      </c>
      <c r="F334" s="13"/>
      <c r="G334" s="8">
        <f t="shared" si="17"/>
        <v>0</v>
      </c>
    </row>
    <row r="335" spans="2:7" ht="14.25" customHeight="1" thickBot="1" x14ac:dyDescent="0.3">
      <c r="B335" s="110" t="s">
        <v>176</v>
      </c>
      <c r="C335" s="111"/>
      <c r="D335" s="111"/>
      <c r="E335" s="111"/>
      <c r="F335" s="111"/>
      <c r="G335" s="112"/>
    </row>
    <row r="336" spans="2:7" ht="14.25" customHeight="1" thickBot="1" x14ac:dyDescent="0.3">
      <c r="B336" s="11">
        <v>33</v>
      </c>
      <c r="C336" s="20" t="s">
        <v>178</v>
      </c>
      <c r="D336" s="12" t="s">
        <v>64</v>
      </c>
      <c r="E336" s="12">
        <v>50</v>
      </c>
      <c r="F336" s="13"/>
      <c r="G336" s="8">
        <f t="shared" ref="G336:G342" si="18">F336*E336</f>
        <v>0</v>
      </c>
    </row>
    <row r="337" spans="2:7" ht="14.25" customHeight="1" thickBot="1" x14ac:dyDescent="0.3">
      <c r="B337" s="11">
        <v>34</v>
      </c>
      <c r="C337" s="20" t="s">
        <v>179</v>
      </c>
      <c r="D337" s="12" t="s">
        <v>64</v>
      </c>
      <c r="E337" s="12">
        <v>50</v>
      </c>
      <c r="F337" s="13"/>
      <c r="G337" s="8">
        <f t="shared" si="18"/>
        <v>0</v>
      </c>
    </row>
    <row r="338" spans="2:7" ht="14.25" customHeight="1" thickBot="1" x14ac:dyDescent="0.3">
      <c r="B338" s="11">
        <v>35</v>
      </c>
      <c r="C338" s="20" t="s">
        <v>180</v>
      </c>
      <c r="D338" s="12" t="s">
        <v>64</v>
      </c>
      <c r="E338" s="12">
        <v>1</v>
      </c>
      <c r="F338" s="13"/>
      <c r="G338" s="8">
        <f t="shared" si="18"/>
        <v>0</v>
      </c>
    </row>
    <row r="339" spans="2:7" ht="14.25" customHeight="1" thickBot="1" x14ac:dyDescent="0.3">
      <c r="B339" s="11">
        <v>36</v>
      </c>
      <c r="C339" s="20" t="s">
        <v>181</v>
      </c>
      <c r="D339" s="12" t="s">
        <v>64</v>
      </c>
      <c r="E339" s="12">
        <v>1</v>
      </c>
      <c r="F339" s="13"/>
      <c r="G339" s="8">
        <f t="shared" si="18"/>
        <v>0</v>
      </c>
    </row>
    <row r="340" spans="2:7" ht="14.25" customHeight="1" thickBot="1" x14ac:dyDescent="0.3">
      <c r="B340" s="11">
        <v>37</v>
      </c>
      <c r="C340" s="20" t="s">
        <v>53</v>
      </c>
      <c r="D340" s="12" t="s">
        <v>64</v>
      </c>
      <c r="E340" s="12">
        <v>3</v>
      </c>
      <c r="F340" s="13"/>
      <c r="G340" s="8">
        <f t="shared" si="18"/>
        <v>0</v>
      </c>
    </row>
    <row r="341" spans="2:7" ht="14.25" customHeight="1" thickBot="1" x14ac:dyDescent="0.3">
      <c r="B341" s="11">
        <v>38</v>
      </c>
      <c r="C341" s="20" t="s">
        <v>182</v>
      </c>
      <c r="D341" s="12" t="s">
        <v>64</v>
      </c>
      <c r="E341" s="12">
        <v>1</v>
      </c>
      <c r="F341" s="13"/>
      <c r="G341" s="8">
        <f t="shared" si="18"/>
        <v>0</v>
      </c>
    </row>
    <row r="342" spans="2:7" ht="14.25" customHeight="1" thickBot="1" x14ac:dyDescent="0.3">
      <c r="B342" s="11">
        <v>39</v>
      </c>
      <c r="C342" s="20" t="s">
        <v>183</v>
      </c>
      <c r="D342" s="12" t="s">
        <v>64</v>
      </c>
      <c r="E342" s="12">
        <v>1</v>
      </c>
      <c r="F342" s="13"/>
      <c r="G342" s="8">
        <f t="shared" si="18"/>
        <v>0</v>
      </c>
    </row>
    <row r="343" spans="2:7" ht="14.25" customHeight="1" thickBot="1" x14ac:dyDescent="0.3">
      <c r="B343" s="113" t="s">
        <v>6</v>
      </c>
      <c r="C343" s="114"/>
      <c r="D343" s="114"/>
      <c r="E343" s="114"/>
      <c r="F343" s="114"/>
      <c r="G343" s="24">
        <f>SUM(G302:G342)</f>
        <v>0</v>
      </c>
    </row>
    <row r="344" spans="2:7" ht="14.25" customHeight="1" x14ac:dyDescent="0.25">
      <c r="B344" s="25"/>
      <c r="C344" s="26" t="s">
        <v>4</v>
      </c>
      <c r="D344" s="115"/>
      <c r="E344" s="116"/>
      <c r="F344" s="116"/>
      <c r="G344" s="117"/>
    </row>
    <row r="345" spans="2:7" ht="14.25" customHeight="1" thickBot="1" x14ac:dyDescent="0.3">
      <c r="B345" s="105"/>
      <c r="C345" s="106"/>
      <c r="D345" s="106"/>
      <c r="E345" s="106"/>
      <c r="F345" s="106"/>
      <c r="G345" s="107"/>
    </row>
    <row r="346" spans="2:7" ht="35.25" customHeight="1" x14ac:dyDescent="0.25">
      <c r="B346" s="108" t="s">
        <v>13</v>
      </c>
      <c r="C346" s="109"/>
      <c r="D346" s="109"/>
      <c r="E346" s="109"/>
    </row>
    <row r="347" spans="2:7" ht="14.25" customHeight="1" thickBot="1" x14ac:dyDescent="0.3">
      <c r="B347" s="18"/>
      <c r="C347" s="18"/>
      <c r="D347" s="18"/>
      <c r="E347" s="18"/>
      <c r="F347" s="18"/>
    </row>
    <row r="348" spans="2:7" ht="75.75" customHeight="1" thickBot="1" x14ac:dyDescent="0.3">
      <c r="B348" s="118" t="s">
        <v>184</v>
      </c>
      <c r="C348" s="119"/>
      <c r="D348" s="119"/>
      <c r="E348" s="119"/>
      <c r="F348" s="119"/>
      <c r="G348" s="120"/>
    </row>
    <row r="349" spans="2:7" ht="25.5" customHeight="1" thickBot="1" x14ac:dyDescent="0.3">
      <c r="B349" s="4" t="s">
        <v>0</v>
      </c>
      <c r="C349" s="4" t="s">
        <v>5</v>
      </c>
      <c r="D349" s="4" t="s">
        <v>3</v>
      </c>
      <c r="E349" s="4" t="s">
        <v>2</v>
      </c>
      <c r="F349" s="4" t="s">
        <v>7</v>
      </c>
      <c r="G349" s="4" t="s">
        <v>8</v>
      </c>
    </row>
    <row r="350" spans="2:7" ht="24.75" thickBot="1" x14ac:dyDescent="0.3">
      <c r="B350" s="5">
        <v>1</v>
      </c>
      <c r="C350" s="28" t="s">
        <v>185</v>
      </c>
      <c r="D350" s="6" t="s">
        <v>55</v>
      </c>
      <c r="E350" s="27">
        <v>7480</v>
      </c>
      <c r="F350" s="7"/>
      <c r="G350" s="8">
        <f>F350*E350</f>
        <v>0</v>
      </c>
    </row>
    <row r="351" spans="2:7" ht="15.75" thickBot="1" x14ac:dyDescent="0.3">
      <c r="B351" s="11">
        <v>2</v>
      </c>
      <c r="C351" s="29" t="s">
        <v>186</v>
      </c>
      <c r="D351" s="12" t="s">
        <v>56</v>
      </c>
      <c r="E351" s="21">
        <v>22440</v>
      </c>
      <c r="F351" s="13"/>
      <c r="G351" s="8">
        <f t="shared" ref="G351:G370" si="19">F351*E351</f>
        <v>0</v>
      </c>
    </row>
    <row r="352" spans="2:7" ht="24.75" thickBot="1" x14ac:dyDescent="0.3">
      <c r="B352" s="5">
        <v>3</v>
      </c>
      <c r="C352" s="29" t="s">
        <v>187</v>
      </c>
      <c r="D352" s="12" t="s">
        <v>55</v>
      </c>
      <c r="E352" s="21">
        <v>3740</v>
      </c>
      <c r="F352" s="13"/>
      <c r="G352" s="8">
        <f t="shared" si="19"/>
        <v>0</v>
      </c>
    </row>
    <row r="353" spans="2:7" ht="24.75" thickBot="1" x14ac:dyDescent="0.3">
      <c r="B353" s="11">
        <v>4</v>
      </c>
      <c r="C353" s="29" t="s">
        <v>188</v>
      </c>
      <c r="D353" s="12" t="s">
        <v>57</v>
      </c>
      <c r="E353" s="12">
        <v>5</v>
      </c>
      <c r="F353" s="13"/>
      <c r="G353" s="8">
        <f t="shared" si="19"/>
        <v>0</v>
      </c>
    </row>
    <row r="354" spans="2:7" ht="15.75" thickBot="1" x14ac:dyDescent="0.3">
      <c r="B354" s="5">
        <v>5</v>
      </c>
      <c r="C354" s="29" t="s">
        <v>189</v>
      </c>
      <c r="D354" s="12" t="s">
        <v>58</v>
      </c>
      <c r="E354" s="21">
        <v>5</v>
      </c>
      <c r="F354" s="13"/>
      <c r="G354" s="8">
        <f t="shared" si="19"/>
        <v>0</v>
      </c>
    </row>
    <row r="355" spans="2:7" ht="24.75" thickBot="1" x14ac:dyDescent="0.3">
      <c r="B355" s="11">
        <v>6</v>
      </c>
      <c r="C355" s="29" t="s">
        <v>190</v>
      </c>
      <c r="D355" s="12" t="s">
        <v>57</v>
      </c>
      <c r="E355" s="21">
        <v>5</v>
      </c>
      <c r="F355" s="13"/>
      <c r="G355" s="8">
        <f t="shared" si="19"/>
        <v>0</v>
      </c>
    </row>
    <row r="356" spans="2:7" ht="15.75" thickBot="1" x14ac:dyDescent="0.3">
      <c r="B356" s="5">
        <v>7</v>
      </c>
      <c r="C356" s="29" t="s">
        <v>191</v>
      </c>
      <c r="D356" s="12" t="s">
        <v>57</v>
      </c>
      <c r="E356" s="21">
        <v>5</v>
      </c>
      <c r="F356" s="13"/>
      <c r="G356" s="8">
        <f t="shared" si="19"/>
        <v>0</v>
      </c>
    </row>
    <row r="357" spans="2:7" ht="24.75" thickBot="1" x14ac:dyDescent="0.3">
      <c r="B357" s="11">
        <v>8</v>
      </c>
      <c r="C357" s="29" t="s">
        <v>192</v>
      </c>
      <c r="D357" s="12" t="s">
        <v>57</v>
      </c>
      <c r="E357" s="12">
        <v>5</v>
      </c>
      <c r="F357" s="13"/>
      <c r="G357" s="8">
        <f t="shared" si="19"/>
        <v>0</v>
      </c>
    </row>
    <row r="358" spans="2:7" ht="15.75" thickBot="1" x14ac:dyDescent="0.3">
      <c r="B358" s="5">
        <v>9</v>
      </c>
      <c r="C358" s="29" t="s">
        <v>193</v>
      </c>
      <c r="D358" s="12" t="s">
        <v>57</v>
      </c>
      <c r="E358" s="12">
        <v>5</v>
      </c>
      <c r="F358" s="13"/>
      <c r="G358" s="8">
        <f t="shared" si="19"/>
        <v>0</v>
      </c>
    </row>
    <row r="359" spans="2:7" ht="15.75" thickBot="1" x14ac:dyDescent="0.3">
      <c r="B359" s="11">
        <v>10</v>
      </c>
      <c r="C359" s="29" t="s">
        <v>194</v>
      </c>
      <c r="D359" s="12" t="s">
        <v>57</v>
      </c>
      <c r="E359" s="12">
        <v>5</v>
      </c>
      <c r="F359" s="13"/>
      <c r="G359" s="8">
        <f t="shared" si="19"/>
        <v>0</v>
      </c>
    </row>
    <row r="360" spans="2:7" ht="24.75" thickBot="1" x14ac:dyDescent="0.3">
      <c r="B360" s="5">
        <v>11</v>
      </c>
      <c r="C360" s="29" t="s">
        <v>195</v>
      </c>
      <c r="D360" s="12" t="s">
        <v>57</v>
      </c>
      <c r="E360" s="12">
        <v>5</v>
      </c>
      <c r="F360" s="13"/>
      <c r="G360" s="8">
        <f t="shared" si="19"/>
        <v>0</v>
      </c>
    </row>
    <row r="361" spans="2:7" ht="15.75" thickBot="1" x14ac:dyDescent="0.3">
      <c r="B361" s="11">
        <v>12</v>
      </c>
      <c r="C361" s="29" t="s">
        <v>31</v>
      </c>
      <c r="D361" s="12" t="s">
        <v>59</v>
      </c>
      <c r="E361" s="12">
        <v>60</v>
      </c>
      <c r="F361" s="13"/>
      <c r="G361" s="8">
        <f t="shared" si="19"/>
        <v>0</v>
      </c>
    </row>
    <row r="362" spans="2:7" ht="15.75" thickBot="1" x14ac:dyDescent="0.3">
      <c r="B362" s="5">
        <v>13</v>
      </c>
      <c r="C362" s="29" t="s">
        <v>196</v>
      </c>
      <c r="D362" s="12" t="s">
        <v>57</v>
      </c>
      <c r="E362" s="12">
        <v>5</v>
      </c>
      <c r="F362" s="13"/>
      <c r="G362" s="8">
        <f t="shared" si="19"/>
        <v>0</v>
      </c>
    </row>
    <row r="363" spans="2:7" ht="15.75" thickBot="1" x14ac:dyDescent="0.3">
      <c r="B363" s="11">
        <v>14</v>
      </c>
      <c r="C363" s="29" t="s">
        <v>197</v>
      </c>
      <c r="D363" s="12" t="s">
        <v>57</v>
      </c>
      <c r="E363" s="12">
        <v>5</v>
      </c>
      <c r="F363" s="13"/>
      <c r="G363" s="8">
        <f t="shared" si="19"/>
        <v>0</v>
      </c>
    </row>
    <row r="364" spans="2:7" ht="24.75" thickBot="1" x14ac:dyDescent="0.3">
      <c r="B364" s="5">
        <v>15</v>
      </c>
      <c r="C364" s="29" t="s">
        <v>198</v>
      </c>
      <c r="D364" s="12" t="s">
        <v>58</v>
      </c>
      <c r="E364" s="12">
        <v>20</v>
      </c>
      <c r="F364" s="13"/>
      <c r="G364" s="8">
        <f t="shared" si="19"/>
        <v>0</v>
      </c>
    </row>
    <row r="365" spans="2:7" ht="24.75" thickBot="1" x14ac:dyDescent="0.3">
      <c r="B365" s="11">
        <v>16</v>
      </c>
      <c r="C365" s="29" t="s">
        <v>199</v>
      </c>
      <c r="D365" s="12" t="s">
        <v>57</v>
      </c>
      <c r="E365" s="12">
        <v>5</v>
      </c>
      <c r="F365" s="13"/>
      <c r="G365" s="8">
        <f t="shared" si="19"/>
        <v>0</v>
      </c>
    </row>
    <row r="366" spans="2:7" ht="15.75" thickBot="1" x14ac:dyDescent="0.3">
      <c r="B366" s="5">
        <v>17</v>
      </c>
      <c r="C366" s="29" t="s">
        <v>200</v>
      </c>
      <c r="D366" s="12" t="s">
        <v>60</v>
      </c>
      <c r="E366" s="12">
        <v>20</v>
      </c>
      <c r="F366" s="13"/>
      <c r="G366" s="8">
        <f t="shared" si="19"/>
        <v>0</v>
      </c>
    </row>
    <row r="367" spans="2:7" ht="15.75" thickBot="1" x14ac:dyDescent="0.3">
      <c r="B367" s="11">
        <v>18</v>
      </c>
      <c r="C367" s="29" t="s">
        <v>201</v>
      </c>
      <c r="D367" s="12" t="s">
        <v>60</v>
      </c>
      <c r="E367" s="12">
        <v>20</v>
      </c>
      <c r="F367" s="13"/>
      <c r="G367" s="8">
        <f t="shared" si="19"/>
        <v>0</v>
      </c>
    </row>
    <row r="368" spans="2:7" ht="15.75" thickBot="1" x14ac:dyDescent="0.3">
      <c r="B368" s="5">
        <v>19</v>
      </c>
      <c r="C368" s="29" t="s">
        <v>202</v>
      </c>
      <c r="D368" s="12" t="s">
        <v>60</v>
      </c>
      <c r="E368" s="12">
        <v>20</v>
      </c>
      <c r="F368" s="13"/>
      <c r="G368" s="8">
        <f t="shared" si="19"/>
        <v>0</v>
      </c>
    </row>
    <row r="369" spans="2:7" ht="24.75" thickBot="1" x14ac:dyDescent="0.3">
      <c r="B369" s="11">
        <v>20</v>
      </c>
      <c r="C369" s="29" t="s">
        <v>203</v>
      </c>
      <c r="D369" s="12" t="s">
        <v>60</v>
      </c>
      <c r="E369" s="12">
        <v>20</v>
      </c>
      <c r="F369" s="13"/>
      <c r="G369" s="8">
        <f t="shared" si="19"/>
        <v>0</v>
      </c>
    </row>
    <row r="370" spans="2:7" ht="15.75" thickBot="1" x14ac:dyDescent="0.3">
      <c r="B370" s="5">
        <v>21</v>
      </c>
      <c r="C370" s="29" t="s">
        <v>204</v>
      </c>
      <c r="D370" s="12" t="s">
        <v>60</v>
      </c>
      <c r="E370" s="12">
        <v>40</v>
      </c>
      <c r="F370" s="13"/>
      <c r="G370" s="8">
        <f t="shared" si="19"/>
        <v>0</v>
      </c>
    </row>
    <row r="371" spans="2:7" ht="14.25" customHeight="1" thickBot="1" x14ac:dyDescent="0.3">
      <c r="B371" s="110" t="s">
        <v>65</v>
      </c>
      <c r="C371" s="111"/>
      <c r="D371" s="111"/>
      <c r="E371" s="111"/>
      <c r="F371" s="111"/>
      <c r="G371" s="112"/>
    </row>
    <row r="372" spans="2:7" ht="14.25" customHeight="1" thickBot="1" x14ac:dyDescent="0.3">
      <c r="B372" s="11">
        <v>22</v>
      </c>
      <c r="C372" s="20" t="s">
        <v>122</v>
      </c>
      <c r="D372" s="12" t="s">
        <v>61</v>
      </c>
      <c r="E372" s="12">
        <v>1182</v>
      </c>
      <c r="F372" s="13"/>
      <c r="G372" s="14">
        <f t="shared" ref="G372:G380" si="20">F372*E372</f>
        <v>0</v>
      </c>
    </row>
    <row r="373" spans="2:7" ht="14.25" customHeight="1" thickBot="1" x14ac:dyDescent="0.3">
      <c r="B373" s="11">
        <v>23</v>
      </c>
      <c r="C373" s="20" t="s">
        <v>44</v>
      </c>
      <c r="D373" s="12" t="s">
        <v>62</v>
      </c>
      <c r="E373" s="12">
        <v>10500</v>
      </c>
      <c r="F373" s="13"/>
      <c r="G373" s="8">
        <f t="shared" si="20"/>
        <v>0</v>
      </c>
    </row>
    <row r="374" spans="2:7" ht="14.25" customHeight="1" thickBot="1" x14ac:dyDescent="0.3">
      <c r="B374" s="11">
        <v>24</v>
      </c>
      <c r="C374" s="20" t="s">
        <v>45</v>
      </c>
      <c r="D374" s="12" t="s">
        <v>62</v>
      </c>
      <c r="E374" s="12">
        <v>10500</v>
      </c>
      <c r="F374" s="13"/>
      <c r="G374" s="8">
        <f t="shared" si="20"/>
        <v>0</v>
      </c>
    </row>
    <row r="375" spans="2:7" ht="14.25" customHeight="1" thickBot="1" x14ac:dyDescent="0.3">
      <c r="B375" s="11">
        <v>25</v>
      </c>
      <c r="C375" s="20" t="s">
        <v>47</v>
      </c>
      <c r="D375" s="12" t="s">
        <v>62</v>
      </c>
      <c r="E375" s="12">
        <v>60</v>
      </c>
      <c r="F375" s="13"/>
      <c r="G375" s="8">
        <f t="shared" si="20"/>
        <v>0</v>
      </c>
    </row>
    <row r="376" spans="2:7" ht="14.25" customHeight="1" thickBot="1" x14ac:dyDescent="0.3">
      <c r="B376" s="11">
        <v>26</v>
      </c>
      <c r="C376" s="20" t="s">
        <v>123</v>
      </c>
      <c r="D376" s="12" t="s">
        <v>62</v>
      </c>
      <c r="E376" s="12">
        <v>237</v>
      </c>
      <c r="F376" s="13"/>
      <c r="G376" s="8">
        <f t="shared" si="20"/>
        <v>0</v>
      </c>
    </row>
    <row r="377" spans="2:7" ht="14.25" customHeight="1" thickBot="1" x14ac:dyDescent="0.3">
      <c r="B377" s="11">
        <v>27</v>
      </c>
      <c r="C377" s="20" t="s">
        <v>124</v>
      </c>
      <c r="D377" s="12" t="s">
        <v>78</v>
      </c>
      <c r="E377" s="12">
        <v>1301</v>
      </c>
      <c r="F377" s="13"/>
      <c r="G377" s="8">
        <f t="shared" si="20"/>
        <v>0</v>
      </c>
    </row>
    <row r="378" spans="2:7" ht="14.25" customHeight="1" thickBot="1" x14ac:dyDescent="0.3">
      <c r="B378" s="11">
        <v>28</v>
      </c>
      <c r="C378" s="20" t="s">
        <v>125</v>
      </c>
      <c r="D378" s="12" t="s">
        <v>78</v>
      </c>
      <c r="E378" s="12">
        <v>1561</v>
      </c>
      <c r="F378" s="13"/>
      <c r="G378" s="8">
        <f t="shared" si="20"/>
        <v>0</v>
      </c>
    </row>
    <row r="379" spans="2:7" ht="14.25" customHeight="1" thickBot="1" x14ac:dyDescent="0.3">
      <c r="B379" s="11">
        <v>29</v>
      </c>
      <c r="C379" s="20" t="s">
        <v>105</v>
      </c>
      <c r="D379" s="12" t="s">
        <v>78</v>
      </c>
      <c r="E379" s="12">
        <v>250</v>
      </c>
      <c r="F379" s="13"/>
      <c r="G379" s="8">
        <f t="shared" si="20"/>
        <v>0</v>
      </c>
    </row>
    <row r="380" spans="2:7" ht="14.25" customHeight="1" thickBot="1" x14ac:dyDescent="0.3">
      <c r="B380" s="11">
        <v>30</v>
      </c>
      <c r="C380" s="20" t="s">
        <v>49</v>
      </c>
      <c r="D380" s="12" t="s">
        <v>62</v>
      </c>
      <c r="E380" s="12">
        <v>119</v>
      </c>
      <c r="F380" s="13"/>
      <c r="G380" s="8">
        <f t="shared" si="20"/>
        <v>0</v>
      </c>
    </row>
    <row r="381" spans="2:7" ht="14.25" customHeight="1" thickBot="1" x14ac:dyDescent="0.3">
      <c r="B381" s="113" t="s">
        <v>6</v>
      </c>
      <c r="C381" s="114"/>
      <c r="D381" s="114"/>
      <c r="E381" s="114"/>
      <c r="F381" s="114"/>
      <c r="G381" s="24">
        <f>SUM(G350:G380)</f>
        <v>0</v>
      </c>
    </row>
    <row r="382" spans="2:7" ht="14.25" customHeight="1" x14ac:dyDescent="0.25">
      <c r="B382" s="25"/>
      <c r="C382" s="26" t="s">
        <v>4</v>
      </c>
      <c r="D382" s="115"/>
      <c r="E382" s="116"/>
      <c r="F382" s="116"/>
      <c r="G382" s="117"/>
    </row>
    <row r="383" spans="2:7" ht="14.25" customHeight="1" thickBot="1" x14ac:dyDescent="0.3">
      <c r="B383" s="105"/>
      <c r="C383" s="106"/>
      <c r="D383" s="106"/>
      <c r="E383" s="106"/>
      <c r="F383" s="106"/>
      <c r="G383" s="107"/>
    </row>
    <row r="384" spans="2:7" ht="35.25" customHeight="1" x14ac:dyDescent="0.25">
      <c r="B384" s="108" t="s">
        <v>13</v>
      </c>
      <c r="C384" s="109"/>
      <c r="D384" s="109"/>
      <c r="E384" s="109"/>
    </row>
    <row r="385" spans="2:7" ht="15.75" thickBot="1" x14ac:dyDescent="0.3"/>
    <row r="386" spans="2:7" ht="60" customHeight="1" thickBot="1" x14ac:dyDescent="0.3">
      <c r="B386" s="118" t="s">
        <v>205</v>
      </c>
      <c r="C386" s="119"/>
      <c r="D386" s="119"/>
      <c r="E386" s="119"/>
      <c r="F386" s="119"/>
      <c r="G386" s="120"/>
    </row>
    <row r="387" spans="2:7" ht="25.5" customHeight="1" thickBot="1" x14ac:dyDescent="0.3">
      <c r="B387" s="4" t="s">
        <v>0</v>
      </c>
      <c r="C387" s="4" t="s">
        <v>5</v>
      </c>
      <c r="D387" s="4" t="s">
        <v>3</v>
      </c>
      <c r="E387" s="4" t="s">
        <v>2</v>
      </c>
      <c r="F387" s="4" t="s">
        <v>7</v>
      </c>
      <c r="G387" s="4" t="s">
        <v>8</v>
      </c>
    </row>
    <row r="388" spans="2:7" ht="24.75" thickBot="1" x14ac:dyDescent="0.3">
      <c r="B388" s="5">
        <v>1</v>
      </c>
      <c r="C388" s="28" t="s">
        <v>206</v>
      </c>
      <c r="D388" s="6" t="s">
        <v>57</v>
      </c>
      <c r="E388" s="27">
        <v>2</v>
      </c>
      <c r="F388" s="7"/>
      <c r="G388" s="8">
        <f>F388*E388</f>
        <v>0</v>
      </c>
    </row>
    <row r="389" spans="2:7" ht="15.75" thickBot="1" x14ac:dyDescent="0.3">
      <c r="B389" s="11">
        <v>2</v>
      </c>
      <c r="C389" s="29" t="s">
        <v>89</v>
      </c>
      <c r="D389" s="12" t="s">
        <v>58</v>
      </c>
      <c r="E389" s="21">
        <v>4</v>
      </c>
      <c r="F389" s="13"/>
      <c r="G389" s="8">
        <f t="shared" ref="G389:G393" si="21">F389*E389</f>
        <v>0</v>
      </c>
    </row>
    <row r="390" spans="2:7" ht="15.75" thickBot="1" x14ac:dyDescent="0.3">
      <c r="B390" s="5">
        <v>3</v>
      </c>
      <c r="C390" s="29" t="s">
        <v>92</v>
      </c>
      <c r="D390" s="12" t="s">
        <v>57</v>
      </c>
      <c r="E390" s="21">
        <v>2</v>
      </c>
      <c r="F390" s="13"/>
      <c r="G390" s="8">
        <f t="shared" si="21"/>
        <v>0</v>
      </c>
    </row>
    <row r="391" spans="2:7" ht="24.75" thickBot="1" x14ac:dyDescent="0.3">
      <c r="B391" s="11">
        <v>4</v>
      </c>
      <c r="C391" s="29" t="s">
        <v>108</v>
      </c>
      <c r="D391" s="12" t="s">
        <v>57</v>
      </c>
      <c r="E391" s="12">
        <v>2</v>
      </c>
      <c r="F391" s="13"/>
      <c r="G391" s="8">
        <f t="shared" si="21"/>
        <v>0</v>
      </c>
    </row>
    <row r="392" spans="2:7" ht="15.75" thickBot="1" x14ac:dyDescent="0.3">
      <c r="B392" s="5">
        <v>5</v>
      </c>
      <c r="C392" s="29" t="s">
        <v>102</v>
      </c>
      <c r="D392" s="12" t="s">
        <v>60</v>
      </c>
      <c r="E392" s="21">
        <v>4</v>
      </c>
      <c r="F392" s="13"/>
      <c r="G392" s="8">
        <f t="shared" si="21"/>
        <v>0</v>
      </c>
    </row>
    <row r="393" spans="2:7" ht="15.75" thickBot="1" x14ac:dyDescent="0.3">
      <c r="B393" s="11">
        <v>6</v>
      </c>
      <c r="C393" s="29" t="s">
        <v>109</v>
      </c>
      <c r="D393" s="12" t="s">
        <v>60</v>
      </c>
      <c r="E393" s="21">
        <v>4</v>
      </c>
      <c r="F393" s="13"/>
      <c r="G393" s="8">
        <f t="shared" si="21"/>
        <v>0</v>
      </c>
    </row>
    <row r="394" spans="2:7" ht="15.75" thickBot="1" x14ac:dyDescent="0.3">
      <c r="B394" s="113" t="s">
        <v>6</v>
      </c>
      <c r="C394" s="114"/>
      <c r="D394" s="114"/>
      <c r="E394" s="114"/>
      <c r="F394" s="114"/>
      <c r="G394" s="24">
        <f>SUM(G388:G393)</f>
        <v>0</v>
      </c>
    </row>
    <row r="395" spans="2:7" ht="14.25" customHeight="1" x14ac:dyDescent="0.25">
      <c r="B395" s="25"/>
      <c r="C395" s="26" t="s">
        <v>4</v>
      </c>
      <c r="D395" s="115"/>
      <c r="E395" s="116"/>
      <c r="F395" s="116"/>
      <c r="G395" s="117"/>
    </row>
    <row r="396" spans="2:7" ht="14.25" customHeight="1" thickBot="1" x14ac:dyDescent="0.3">
      <c r="B396" s="105"/>
      <c r="C396" s="106"/>
      <c r="D396" s="106"/>
      <c r="E396" s="106"/>
      <c r="F396" s="106"/>
      <c r="G396" s="107"/>
    </row>
    <row r="397" spans="2:7" ht="35.25" customHeight="1" x14ac:dyDescent="0.25">
      <c r="B397" s="108" t="s">
        <v>13</v>
      </c>
      <c r="C397" s="109"/>
      <c r="D397" s="109"/>
      <c r="E397" s="109"/>
    </row>
    <row r="398" spans="2:7" ht="15.75" thickBot="1" x14ac:dyDescent="0.3"/>
    <row r="399" spans="2:7" ht="92.25" customHeight="1" thickBot="1" x14ac:dyDescent="0.3">
      <c r="B399" s="118" t="s">
        <v>217</v>
      </c>
      <c r="C399" s="119"/>
      <c r="D399" s="119"/>
      <c r="E399" s="119"/>
      <c r="F399" s="119"/>
      <c r="G399" s="120"/>
    </row>
    <row r="400" spans="2:7" ht="25.5" customHeight="1" thickBot="1" x14ac:dyDescent="0.3">
      <c r="B400" s="4" t="s">
        <v>0</v>
      </c>
      <c r="C400" s="4" t="s">
        <v>5</v>
      </c>
      <c r="D400" s="4" t="s">
        <v>3</v>
      </c>
      <c r="E400" s="4" t="s">
        <v>2</v>
      </c>
      <c r="F400" s="4" t="s">
        <v>7</v>
      </c>
      <c r="G400" s="4" t="s">
        <v>8</v>
      </c>
    </row>
    <row r="401" spans="2:7" ht="15.75" thickBot="1" x14ac:dyDescent="0.3">
      <c r="B401" s="5">
        <v>1</v>
      </c>
      <c r="C401" s="28" t="s">
        <v>15</v>
      </c>
      <c r="D401" s="6" t="s">
        <v>55</v>
      </c>
      <c r="E401" s="27">
        <v>1496</v>
      </c>
      <c r="F401" s="7"/>
      <c r="G401" s="8">
        <f>F401*E401</f>
        <v>0</v>
      </c>
    </row>
    <row r="402" spans="2:7" ht="15.75" thickBot="1" x14ac:dyDescent="0.3">
      <c r="B402" s="11">
        <v>2</v>
      </c>
      <c r="C402" s="29" t="s">
        <v>16</v>
      </c>
      <c r="D402" s="12" t="s">
        <v>55</v>
      </c>
      <c r="E402" s="21">
        <v>748</v>
      </c>
      <c r="F402" s="13"/>
      <c r="G402" s="8">
        <f t="shared" ref="G402:G421" si="22">F402*E402</f>
        <v>0</v>
      </c>
    </row>
    <row r="403" spans="2:7" ht="15.75" thickBot="1" x14ac:dyDescent="0.3">
      <c r="B403" s="5">
        <v>3</v>
      </c>
      <c r="C403" s="29" t="s">
        <v>207</v>
      </c>
      <c r="D403" s="12" t="s">
        <v>56</v>
      </c>
      <c r="E403" s="21">
        <v>4862</v>
      </c>
      <c r="F403" s="13"/>
      <c r="G403" s="8">
        <f t="shared" si="22"/>
        <v>0</v>
      </c>
    </row>
    <row r="404" spans="2:7" ht="15.75" thickBot="1" x14ac:dyDescent="0.3">
      <c r="B404" s="11">
        <v>4</v>
      </c>
      <c r="C404" s="29" t="s">
        <v>208</v>
      </c>
      <c r="D404" s="12" t="s">
        <v>55</v>
      </c>
      <c r="E404" s="21">
        <v>748</v>
      </c>
      <c r="F404" s="13"/>
      <c r="G404" s="8">
        <f t="shared" si="22"/>
        <v>0</v>
      </c>
    </row>
    <row r="405" spans="2:7" ht="15.75" thickBot="1" x14ac:dyDescent="0.3">
      <c r="B405" s="5">
        <v>5</v>
      </c>
      <c r="C405" s="29" t="s">
        <v>21</v>
      </c>
      <c r="D405" s="12" t="s">
        <v>57</v>
      </c>
      <c r="E405" s="21">
        <v>1</v>
      </c>
      <c r="F405" s="13"/>
      <c r="G405" s="8">
        <f t="shared" si="22"/>
        <v>0</v>
      </c>
    </row>
    <row r="406" spans="2:7" ht="15.75" thickBot="1" x14ac:dyDescent="0.3">
      <c r="B406" s="11">
        <v>6</v>
      </c>
      <c r="C406" s="29" t="s">
        <v>22</v>
      </c>
      <c r="D406" s="12" t="s">
        <v>58</v>
      </c>
      <c r="E406" s="21">
        <v>4</v>
      </c>
      <c r="F406" s="13"/>
      <c r="G406" s="8">
        <f t="shared" si="22"/>
        <v>0</v>
      </c>
    </row>
    <row r="407" spans="2:7" ht="24.75" thickBot="1" x14ac:dyDescent="0.3">
      <c r="B407" s="5">
        <v>7</v>
      </c>
      <c r="C407" s="29" t="s">
        <v>209</v>
      </c>
      <c r="D407" s="12" t="s">
        <v>57</v>
      </c>
      <c r="E407" s="21">
        <v>1</v>
      </c>
      <c r="F407" s="13"/>
      <c r="G407" s="8">
        <f t="shared" si="22"/>
        <v>0</v>
      </c>
    </row>
    <row r="408" spans="2:7" ht="15.75" thickBot="1" x14ac:dyDescent="0.3">
      <c r="B408" s="11">
        <v>8</v>
      </c>
      <c r="C408" s="29" t="s">
        <v>26</v>
      </c>
      <c r="D408" s="12" t="s">
        <v>57</v>
      </c>
      <c r="E408" s="12">
        <v>1</v>
      </c>
      <c r="F408" s="13"/>
      <c r="G408" s="8">
        <f t="shared" si="22"/>
        <v>0</v>
      </c>
    </row>
    <row r="409" spans="2:7" ht="15.75" thickBot="1" x14ac:dyDescent="0.3">
      <c r="B409" s="5">
        <v>9</v>
      </c>
      <c r="C409" s="29" t="s">
        <v>28</v>
      </c>
      <c r="D409" s="12" t="s">
        <v>57</v>
      </c>
      <c r="E409" s="12">
        <v>1</v>
      </c>
      <c r="F409" s="13"/>
      <c r="G409" s="8">
        <f t="shared" si="22"/>
        <v>0</v>
      </c>
    </row>
    <row r="410" spans="2:7" ht="15.75" thickBot="1" x14ac:dyDescent="0.3">
      <c r="B410" s="11">
        <v>10</v>
      </c>
      <c r="C410" s="29" t="s">
        <v>27</v>
      </c>
      <c r="D410" s="12" t="s">
        <v>57</v>
      </c>
      <c r="E410" s="12">
        <v>1</v>
      </c>
      <c r="F410" s="13"/>
      <c r="G410" s="8">
        <f t="shared" si="22"/>
        <v>0</v>
      </c>
    </row>
    <row r="411" spans="2:7" ht="15.75" thickBot="1" x14ac:dyDescent="0.3">
      <c r="B411" s="5">
        <v>11</v>
      </c>
      <c r="C411" s="29" t="s">
        <v>29</v>
      </c>
      <c r="D411" s="12" t="s">
        <v>57</v>
      </c>
      <c r="E411" s="12">
        <v>1</v>
      </c>
      <c r="F411" s="13"/>
      <c r="G411" s="8">
        <f t="shared" si="22"/>
        <v>0</v>
      </c>
    </row>
    <row r="412" spans="2:7" ht="24.75" thickBot="1" x14ac:dyDescent="0.3">
      <c r="B412" s="11">
        <v>12</v>
      </c>
      <c r="C412" s="29" t="s">
        <v>210</v>
      </c>
      <c r="D412" s="12" t="s">
        <v>57</v>
      </c>
      <c r="E412" s="12">
        <v>1</v>
      </c>
      <c r="F412" s="13"/>
      <c r="G412" s="8">
        <f t="shared" si="22"/>
        <v>0</v>
      </c>
    </row>
    <row r="413" spans="2:7" ht="15.75" thickBot="1" x14ac:dyDescent="0.3">
      <c r="B413" s="5">
        <v>13</v>
      </c>
      <c r="C413" s="29" t="s">
        <v>31</v>
      </c>
      <c r="D413" s="12" t="s">
        <v>59</v>
      </c>
      <c r="E413" s="12">
        <v>13</v>
      </c>
      <c r="F413" s="13"/>
      <c r="G413" s="8">
        <f t="shared" si="22"/>
        <v>0</v>
      </c>
    </row>
    <row r="414" spans="2:7" ht="15.75" thickBot="1" x14ac:dyDescent="0.3">
      <c r="B414" s="11">
        <v>14</v>
      </c>
      <c r="C414" s="29" t="s">
        <v>94</v>
      </c>
      <c r="D414" s="12" t="s">
        <v>57</v>
      </c>
      <c r="E414" s="12">
        <v>1</v>
      </c>
      <c r="F414" s="13"/>
      <c r="G414" s="8">
        <f t="shared" si="22"/>
        <v>0</v>
      </c>
    </row>
    <row r="415" spans="2:7" ht="15.75" thickBot="1" x14ac:dyDescent="0.3">
      <c r="B415" s="5">
        <v>15</v>
      </c>
      <c r="C415" s="29" t="s">
        <v>73</v>
      </c>
      <c r="D415" s="12" t="s">
        <v>57</v>
      </c>
      <c r="E415" s="12">
        <v>1</v>
      </c>
      <c r="F415" s="13"/>
      <c r="G415" s="8">
        <f t="shared" si="22"/>
        <v>0</v>
      </c>
    </row>
    <row r="416" spans="2:7" ht="15.75" thickBot="1" x14ac:dyDescent="0.3">
      <c r="B416" s="11">
        <v>16</v>
      </c>
      <c r="C416" s="29" t="s">
        <v>211</v>
      </c>
      <c r="D416" s="12" t="s">
        <v>58</v>
      </c>
      <c r="E416" s="12">
        <v>4</v>
      </c>
      <c r="F416" s="13"/>
      <c r="G416" s="8">
        <f t="shared" si="22"/>
        <v>0</v>
      </c>
    </row>
    <row r="417" spans="2:7" ht="15.75" thickBot="1" x14ac:dyDescent="0.3">
      <c r="B417" s="5">
        <v>17</v>
      </c>
      <c r="C417" s="29" t="s">
        <v>39</v>
      </c>
      <c r="D417" s="12" t="s">
        <v>60</v>
      </c>
      <c r="E417" s="12">
        <v>6</v>
      </c>
      <c r="F417" s="13"/>
      <c r="G417" s="8">
        <f t="shared" si="22"/>
        <v>0</v>
      </c>
    </row>
    <row r="418" spans="2:7" ht="15.75" thickBot="1" x14ac:dyDescent="0.3">
      <c r="B418" s="11">
        <v>18</v>
      </c>
      <c r="C418" s="29" t="s">
        <v>40</v>
      </c>
      <c r="D418" s="12" t="s">
        <v>60</v>
      </c>
      <c r="E418" s="12">
        <v>6</v>
      </c>
      <c r="F418" s="13"/>
      <c r="G418" s="8">
        <f t="shared" si="22"/>
        <v>0</v>
      </c>
    </row>
    <row r="419" spans="2:7" ht="15.75" thickBot="1" x14ac:dyDescent="0.3">
      <c r="B419" s="5">
        <v>19</v>
      </c>
      <c r="C419" s="29" t="s">
        <v>75</v>
      </c>
      <c r="D419" s="12" t="s">
        <v>60</v>
      </c>
      <c r="E419" s="12">
        <v>6</v>
      </c>
      <c r="F419" s="13"/>
      <c r="G419" s="8">
        <f t="shared" si="22"/>
        <v>0</v>
      </c>
    </row>
    <row r="420" spans="2:7" ht="15.75" thickBot="1" x14ac:dyDescent="0.3">
      <c r="B420" s="11">
        <v>20</v>
      </c>
      <c r="C420" s="29" t="s">
        <v>212</v>
      </c>
      <c r="D420" s="12" t="s">
        <v>60</v>
      </c>
      <c r="E420" s="12">
        <v>6</v>
      </c>
      <c r="F420" s="13"/>
      <c r="G420" s="8">
        <f t="shared" si="22"/>
        <v>0</v>
      </c>
    </row>
    <row r="421" spans="2:7" ht="15.75" thickBot="1" x14ac:dyDescent="0.3">
      <c r="B421" s="5">
        <v>21</v>
      </c>
      <c r="C421" s="29" t="s">
        <v>76</v>
      </c>
      <c r="D421" s="12" t="s">
        <v>60</v>
      </c>
      <c r="E421" s="12">
        <v>18</v>
      </c>
      <c r="F421" s="13"/>
      <c r="G421" s="8">
        <f t="shared" si="22"/>
        <v>0</v>
      </c>
    </row>
    <row r="422" spans="2:7" ht="14.25" customHeight="1" thickBot="1" x14ac:dyDescent="0.3">
      <c r="B422" s="110" t="s">
        <v>65</v>
      </c>
      <c r="C422" s="111"/>
      <c r="D422" s="111"/>
      <c r="E422" s="111"/>
      <c r="F422" s="111"/>
      <c r="G422" s="112"/>
    </row>
    <row r="423" spans="2:7" ht="14.25" customHeight="1" thickBot="1" x14ac:dyDescent="0.3">
      <c r="B423" s="11">
        <v>22</v>
      </c>
      <c r="C423" s="20" t="s">
        <v>122</v>
      </c>
      <c r="D423" s="12" t="s">
        <v>61</v>
      </c>
      <c r="E423" s="12">
        <v>245</v>
      </c>
      <c r="F423" s="13"/>
      <c r="G423" s="14">
        <f t="shared" ref="G423:G432" si="23">F423*E423</f>
        <v>0</v>
      </c>
    </row>
    <row r="424" spans="2:7" ht="14.25" customHeight="1" thickBot="1" x14ac:dyDescent="0.3">
      <c r="B424" s="11">
        <v>23</v>
      </c>
      <c r="C424" s="20" t="s">
        <v>141</v>
      </c>
      <c r="D424" s="12" t="s">
        <v>62</v>
      </c>
      <c r="E424" s="12">
        <v>2100</v>
      </c>
      <c r="F424" s="13"/>
      <c r="G424" s="8">
        <f t="shared" si="23"/>
        <v>0</v>
      </c>
    </row>
    <row r="425" spans="2:7" ht="14.25" customHeight="1" thickBot="1" x14ac:dyDescent="0.3">
      <c r="B425" s="11">
        <v>24</v>
      </c>
      <c r="C425" s="20" t="s">
        <v>143</v>
      </c>
      <c r="D425" s="12" t="s">
        <v>62</v>
      </c>
      <c r="E425" s="12">
        <v>2100</v>
      </c>
      <c r="F425" s="13"/>
      <c r="G425" s="8">
        <f t="shared" si="23"/>
        <v>0</v>
      </c>
    </row>
    <row r="426" spans="2:7" ht="14.25" customHeight="1" thickBot="1" x14ac:dyDescent="0.3">
      <c r="B426" s="11">
        <v>25</v>
      </c>
      <c r="C426" s="20" t="s">
        <v>46</v>
      </c>
      <c r="D426" s="12" t="s">
        <v>3</v>
      </c>
      <c r="E426" s="12">
        <v>1</v>
      </c>
      <c r="F426" s="13"/>
      <c r="G426" s="8">
        <f t="shared" si="23"/>
        <v>0</v>
      </c>
    </row>
    <row r="427" spans="2:7" ht="14.25" customHeight="1" thickBot="1" x14ac:dyDescent="0.3">
      <c r="B427" s="11">
        <v>26</v>
      </c>
      <c r="C427" s="20" t="s">
        <v>47</v>
      </c>
      <c r="D427" s="12" t="s">
        <v>62</v>
      </c>
      <c r="E427" s="12">
        <v>13</v>
      </c>
      <c r="F427" s="13"/>
      <c r="G427" s="8">
        <f t="shared" si="23"/>
        <v>0</v>
      </c>
    </row>
    <row r="428" spans="2:7" ht="14.25" customHeight="1" thickBot="1" x14ac:dyDescent="0.3">
      <c r="B428" s="11">
        <v>27</v>
      </c>
      <c r="C428" s="20" t="s">
        <v>123</v>
      </c>
      <c r="D428" s="12" t="s">
        <v>62</v>
      </c>
      <c r="E428" s="12">
        <v>49</v>
      </c>
      <c r="F428" s="13"/>
      <c r="G428" s="8">
        <f t="shared" si="23"/>
        <v>0</v>
      </c>
    </row>
    <row r="429" spans="2:7" ht="14.25" customHeight="1" thickBot="1" x14ac:dyDescent="0.3">
      <c r="B429" s="11">
        <v>28</v>
      </c>
      <c r="C429" s="20" t="s">
        <v>124</v>
      </c>
      <c r="D429" s="12" t="s">
        <v>78</v>
      </c>
      <c r="E429" s="12">
        <v>270</v>
      </c>
      <c r="F429" s="13"/>
      <c r="G429" s="8">
        <f t="shared" si="23"/>
        <v>0</v>
      </c>
    </row>
    <row r="430" spans="2:7" ht="14.25" customHeight="1" thickBot="1" x14ac:dyDescent="0.3">
      <c r="B430" s="11">
        <v>29</v>
      </c>
      <c r="C430" s="20" t="s">
        <v>125</v>
      </c>
      <c r="D430" s="12" t="s">
        <v>78</v>
      </c>
      <c r="E430" s="12">
        <v>324</v>
      </c>
      <c r="F430" s="13"/>
      <c r="G430" s="8">
        <f t="shared" si="23"/>
        <v>0</v>
      </c>
    </row>
    <row r="431" spans="2:7" ht="14.25" customHeight="1" thickBot="1" x14ac:dyDescent="0.3">
      <c r="B431" s="11">
        <v>30</v>
      </c>
      <c r="C431" s="20" t="s">
        <v>213</v>
      </c>
      <c r="D431" s="12" t="s">
        <v>78</v>
      </c>
      <c r="E431" s="12">
        <v>8118</v>
      </c>
      <c r="F431" s="13"/>
      <c r="G431" s="8">
        <f t="shared" si="23"/>
        <v>0</v>
      </c>
    </row>
    <row r="432" spans="2:7" ht="14.25" customHeight="1" thickBot="1" x14ac:dyDescent="0.3">
      <c r="B432" s="11">
        <v>31</v>
      </c>
      <c r="C432" s="20" t="s">
        <v>49</v>
      </c>
      <c r="D432" s="12" t="s">
        <v>62</v>
      </c>
      <c r="E432" s="12">
        <v>26</v>
      </c>
      <c r="F432" s="13"/>
      <c r="G432" s="8">
        <f t="shared" si="23"/>
        <v>0</v>
      </c>
    </row>
    <row r="433" spans="2:7" ht="14.25" customHeight="1" thickBot="1" x14ac:dyDescent="0.3">
      <c r="B433" s="110" t="s">
        <v>176</v>
      </c>
      <c r="C433" s="111"/>
      <c r="D433" s="111"/>
      <c r="E433" s="111"/>
      <c r="F433" s="111"/>
      <c r="G433" s="112"/>
    </row>
    <row r="434" spans="2:7" ht="14.25" customHeight="1" thickBot="1" x14ac:dyDescent="0.3">
      <c r="B434" s="11">
        <v>32</v>
      </c>
      <c r="C434" s="20" t="s">
        <v>214</v>
      </c>
      <c r="D434" s="12" t="s">
        <v>64</v>
      </c>
      <c r="E434" s="12">
        <v>18</v>
      </c>
      <c r="F434" s="13"/>
      <c r="G434" s="8">
        <f t="shared" ref="G434:G436" si="24">F434*E434</f>
        <v>0</v>
      </c>
    </row>
    <row r="435" spans="2:7" ht="14.25" customHeight="1" thickBot="1" x14ac:dyDescent="0.3">
      <c r="B435" s="11">
        <v>33</v>
      </c>
      <c r="C435" s="20" t="s">
        <v>215</v>
      </c>
      <c r="D435" s="12" t="s">
        <v>64</v>
      </c>
      <c r="E435" s="12">
        <v>36</v>
      </c>
      <c r="F435" s="13"/>
      <c r="G435" s="8">
        <f t="shared" si="24"/>
        <v>0</v>
      </c>
    </row>
    <row r="436" spans="2:7" ht="14.25" customHeight="1" thickBot="1" x14ac:dyDescent="0.3">
      <c r="B436" s="11">
        <v>34</v>
      </c>
      <c r="C436" s="20" t="s">
        <v>53</v>
      </c>
      <c r="D436" s="12" t="s">
        <v>64</v>
      </c>
      <c r="E436" s="12">
        <v>3</v>
      </c>
      <c r="F436" s="13"/>
      <c r="G436" s="8">
        <f t="shared" si="24"/>
        <v>0</v>
      </c>
    </row>
    <row r="437" spans="2:7" ht="14.25" customHeight="1" thickBot="1" x14ac:dyDescent="0.3">
      <c r="B437" s="113" t="s">
        <v>6</v>
      </c>
      <c r="C437" s="114"/>
      <c r="D437" s="114"/>
      <c r="E437" s="114"/>
      <c r="F437" s="114"/>
      <c r="G437" s="24">
        <f>SUM(G401:G436)</f>
        <v>0</v>
      </c>
    </row>
    <row r="438" spans="2:7" ht="14.25" customHeight="1" x14ac:dyDescent="0.25">
      <c r="B438" s="25"/>
      <c r="C438" s="26" t="s">
        <v>4</v>
      </c>
      <c r="D438" s="115"/>
      <c r="E438" s="116"/>
      <c r="F438" s="116"/>
      <c r="G438" s="117"/>
    </row>
    <row r="439" spans="2:7" ht="14.25" customHeight="1" thickBot="1" x14ac:dyDescent="0.3">
      <c r="B439" s="105"/>
      <c r="C439" s="106"/>
      <c r="D439" s="106"/>
      <c r="E439" s="106"/>
      <c r="F439" s="106"/>
      <c r="G439" s="107"/>
    </row>
    <row r="440" spans="2:7" ht="35.25" customHeight="1" x14ac:dyDescent="0.25">
      <c r="B440" s="108" t="s">
        <v>13</v>
      </c>
      <c r="C440" s="109"/>
      <c r="D440" s="109"/>
      <c r="E440" s="109"/>
    </row>
    <row r="441" spans="2:7" ht="14.25" customHeight="1" thickBot="1" x14ac:dyDescent="0.3">
      <c r="B441" s="18"/>
      <c r="C441" s="18"/>
      <c r="D441" s="18"/>
      <c r="E441" s="18"/>
      <c r="F441" s="18"/>
    </row>
    <row r="442" spans="2:7" ht="75.75" customHeight="1" thickBot="1" x14ac:dyDescent="0.3">
      <c r="B442" s="118" t="s">
        <v>216</v>
      </c>
      <c r="C442" s="119"/>
      <c r="D442" s="119"/>
      <c r="E442" s="119"/>
      <c r="F442" s="119"/>
      <c r="G442" s="120"/>
    </row>
    <row r="443" spans="2:7" ht="25.5" customHeight="1" thickBot="1" x14ac:dyDescent="0.3">
      <c r="B443" s="4" t="s">
        <v>0</v>
      </c>
      <c r="C443" s="4" t="s">
        <v>5</v>
      </c>
      <c r="D443" s="4" t="s">
        <v>3</v>
      </c>
      <c r="E443" s="4" t="s">
        <v>2</v>
      </c>
      <c r="F443" s="4" t="s">
        <v>7</v>
      </c>
      <c r="G443" s="4" t="s">
        <v>8</v>
      </c>
    </row>
    <row r="444" spans="2:7" ht="24.75" thickBot="1" x14ac:dyDescent="0.3">
      <c r="B444" s="5">
        <v>1</v>
      </c>
      <c r="C444" s="28" t="s">
        <v>218</v>
      </c>
      <c r="D444" s="6" t="s">
        <v>55</v>
      </c>
      <c r="E444" s="27">
        <v>2992</v>
      </c>
      <c r="F444" s="7"/>
      <c r="G444" s="8">
        <f>F444*E444</f>
        <v>0</v>
      </c>
    </row>
    <row r="445" spans="2:7" ht="15.75" thickBot="1" x14ac:dyDescent="0.3">
      <c r="B445" s="11">
        <v>2</v>
      </c>
      <c r="C445" s="29" t="s">
        <v>219</v>
      </c>
      <c r="D445" s="12" t="s">
        <v>56</v>
      </c>
      <c r="E445" s="21">
        <v>4862</v>
      </c>
      <c r="F445" s="13"/>
      <c r="G445" s="8">
        <f t="shared" ref="G445:G464" si="25">F445*E445</f>
        <v>0</v>
      </c>
    </row>
    <row r="446" spans="2:7" ht="24.75" thickBot="1" x14ac:dyDescent="0.3">
      <c r="B446" s="5">
        <v>3</v>
      </c>
      <c r="C446" s="29" t="s">
        <v>220</v>
      </c>
      <c r="D446" s="12" t="s">
        <v>55</v>
      </c>
      <c r="E446" s="21">
        <v>1496</v>
      </c>
      <c r="F446" s="13"/>
      <c r="G446" s="8">
        <f t="shared" si="25"/>
        <v>0</v>
      </c>
    </row>
    <row r="447" spans="2:7" ht="24.75" thickBot="1" x14ac:dyDescent="0.3">
      <c r="B447" s="11">
        <v>4</v>
      </c>
      <c r="C447" s="29" t="s">
        <v>88</v>
      </c>
      <c r="D447" s="12" t="s">
        <v>57</v>
      </c>
      <c r="E447" s="12">
        <v>2</v>
      </c>
      <c r="F447" s="13"/>
      <c r="G447" s="8">
        <f t="shared" si="25"/>
        <v>0</v>
      </c>
    </row>
    <row r="448" spans="2:7" ht="15.75" thickBot="1" x14ac:dyDescent="0.3">
      <c r="B448" s="5">
        <v>5</v>
      </c>
      <c r="C448" s="29" t="s">
        <v>89</v>
      </c>
      <c r="D448" s="12" t="s">
        <v>58</v>
      </c>
      <c r="E448" s="21">
        <v>2</v>
      </c>
      <c r="F448" s="13"/>
      <c r="G448" s="8">
        <f t="shared" si="25"/>
        <v>0</v>
      </c>
    </row>
    <row r="449" spans="2:7" ht="24.75" thickBot="1" x14ac:dyDescent="0.3">
      <c r="B449" s="11">
        <v>6</v>
      </c>
      <c r="C449" s="29" t="s">
        <v>221</v>
      </c>
      <c r="D449" s="12" t="s">
        <v>57</v>
      </c>
      <c r="E449" s="21">
        <v>2</v>
      </c>
      <c r="F449" s="13"/>
      <c r="G449" s="8">
        <f t="shared" si="25"/>
        <v>0</v>
      </c>
    </row>
    <row r="450" spans="2:7" ht="15.75" thickBot="1" x14ac:dyDescent="0.3">
      <c r="B450" s="5">
        <v>7</v>
      </c>
      <c r="C450" s="29" t="s">
        <v>92</v>
      </c>
      <c r="D450" s="12" t="s">
        <v>57</v>
      </c>
      <c r="E450" s="21">
        <v>2</v>
      </c>
      <c r="F450" s="13"/>
      <c r="G450" s="8">
        <f t="shared" si="25"/>
        <v>0</v>
      </c>
    </row>
    <row r="451" spans="2:7" ht="15.75" thickBot="1" x14ac:dyDescent="0.3">
      <c r="B451" s="11">
        <v>8</v>
      </c>
      <c r="C451" s="29" t="s">
        <v>97</v>
      </c>
      <c r="D451" s="12" t="s">
        <v>57</v>
      </c>
      <c r="E451" s="12">
        <v>2</v>
      </c>
      <c r="F451" s="13"/>
      <c r="G451" s="8">
        <f t="shared" si="25"/>
        <v>0</v>
      </c>
    </row>
    <row r="452" spans="2:7" ht="24.75" thickBot="1" x14ac:dyDescent="0.3">
      <c r="B452" s="5">
        <v>9</v>
      </c>
      <c r="C452" s="29" t="s">
        <v>93</v>
      </c>
      <c r="D452" s="12" t="s">
        <v>57</v>
      </c>
      <c r="E452" s="12">
        <v>2</v>
      </c>
      <c r="F452" s="13"/>
      <c r="G452" s="8">
        <f t="shared" si="25"/>
        <v>0</v>
      </c>
    </row>
    <row r="453" spans="2:7" ht="15.75" thickBot="1" x14ac:dyDescent="0.3">
      <c r="B453" s="11">
        <v>10</v>
      </c>
      <c r="C453" s="29" t="s">
        <v>222</v>
      </c>
      <c r="D453" s="12" t="s">
        <v>57</v>
      </c>
      <c r="E453" s="12">
        <v>2</v>
      </c>
      <c r="F453" s="13"/>
      <c r="G453" s="8">
        <f t="shared" si="25"/>
        <v>0</v>
      </c>
    </row>
    <row r="454" spans="2:7" ht="24.75" thickBot="1" x14ac:dyDescent="0.3">
      <c r="B454" s="5">
        <v>11</v>
      </c>
      <c r="C454" s="29" t="s">
        <v>98</v>
      </c>
      <c r="D454" s="12" t="s">
        <v>57</v>
      </c>
      <c r="E454" s="12">
        <v>2</v>
      </c>
      <c r="F454" s="13"/>
      <c r="G454" s="8">
        <f t="shared" si="25"/>
        <v>0</v>
      </c>
    </row>
    <row r="455" spans="2:7" ht="15.75" thickBot="1" x14ac:dyDescent="0.3">
      <c r="B455" s="11">
        <v>12</v>
      </c>
      <c r="C455" s="29" t="s">
        <v>31</v>
      </c>
      <c r="D455" s="12" t="s">
        <v>59</v>
      </c>
      <c r="E455" s="12">
        <v>13</v>
      </c>
      <c r="F455" s="13"/>
      <c r="G455" s="8">
        <f t="shared" si="25"/>
        <v>0</v>
      </c>
    </row>
    <row r="456" spans="2:7" ht="15.75" thickBot="1" x14ac:dyDescent="0.3">
      <c r="B456" s="5">
        <v>13</v>
      </c>
      <c r="C456" s="29" t="s">
        <v>223</v>
      </c>
      <c r="D456" s="12" t="s">
        <v>57</v>
      </c>
      <c r="E456" s="12">
        <v>2</v>
      </c>
      <c r="F456" s="13"/>
      <c r="G456" s="8">
        <f t="shared" si="25"/>
        <v>0</v>
      </c>
    </row>
    <row r="457" spans="2:7" ht="15.75" thickBot="1" x14ac:dyDescent="0.3">
      <c r="B457" s="11">
        <v>14</v>
      </c>
      <c r="C457" s="29" t="s">
        <v>95</v>
      </c>
      <c r="D457" s="12" t="s">
        <v>57</v>
      </c>
      <c r="E457" s="12">
        <v>2</v>
      </c>
      <c r="F457" s="13"/>
      <c r="G457" s="8">
        <f t="shared" si="25"/>
        <v>0</v>
      </c>
    </row>
    <row r="458" spans="2:7" ht="15.75" thickBot="1" x14ac:dyDescent="0.3">
      <c r="B458" s="5">
        <v>15</v>
      </c>
      <c r="C458" s="29" t="s">
        <v>34</v>
      </c>
      <c r="D458" s="12" t="s">
        <v>58</v>
      </c>
      <c r="E458" s="12">
        <v>4</v>
      </c>
      <c r="F458" s="13"/>
      <c r="G458" s="8">
        <f t="shared" si="25"/>
        <v>0</v>
      </c>
    </row>
    <row r="459" spans="2:7" ht="24.75" thickBot="1" x14ac:dyDescent="0.3">
      <c r="B459" s="11">
        <v>16</v>
      </c>
      <c r="C459" s="29" t="s">
        <v>224</v>
      </c>
      <c r="D459" s="12" t="s">
        <v>57</v>
      </c>
      <c r="E459" s="12">
        <v>2</v>
      </c>
      <c r="F459" s="13"/>
      <c r="G459" s="8">
        <f t="shared" si="25"/>
        <v>0</v>
      </c>
    </row>
    <row r="460" spans="2:7" ht="15.75" thickBot="1" x14ac:dyDescent="0.3">
      <c r="B460" s="5">
        <v>17</v>
      </c>
      <c r="C460" s="29" t="s">
        <v>100</v>
      </c>
      <c r="D460" s="12" t="s">
        <v>60</v>
      </c>
      <c r="E460" s="12">
        <v>8</v>
      </c>
      <c r="F460" s="13"/>
      <c r="G460" s="8">
        <f t="shared" si="25"/>
        <v>0</v>
      </c>
    </row>
    <row r="461" spans="2:7" ht="15.75" thickBot="1" x14ac:dyDescent="0.3">
      <c r="B461" s="11">
        <v>18</v>
      </c>
      <c r="C461" s="29" t="s">
        <v>101</v>
      </c>
      <c r="D461" s="12" t="s">
        <v>60</v>
      </c>
      <c r="E461" s="12">
        <v>8</v>
      </c>
      <c r="F461" s="13"/>
      <c r="G461" s="8">
        <f t="shared" si="25"/>
        <v>0</v>
      </c>
    </row>
    <row r="462" spans="2:7" ht="15.75" thickBot="1" x14ac:dyDescent="0.3">
      <c r="B462" s="5">
        <v>19</v>
      </c>
      <c r="C462" s="29" t="s">
        <v>102</v>
      </c>
      <c r="D462" s="12" t="s">
        <v>60</v>
      </c>
      <c r="E462" s="12">
        <v>8</v>
      </c>
      <c r="F462" s="13"/>
      <c r="G462" s="8">
        <f t="shared" si="25"/>
        <v>0</v>
      </c>
    </row>
    <row r="463" spans="2:7" ht="24.75" thickBot="1" x14ac:dyDescent="0.3">
      <c r="B463" s="11">
        <v>20</v>
      </c>
      <c r="C463" s="29" t="s">
        <v>103</v>
      </c>
      <c r="D463" s="12" t="s">
        <v>60</v>
      </c>
      <c r="E463" s="12">
        <v>8</v>
      </c>
      <c r="F463" s="13"/>
      <c r="G463" s="8">
        <f t="shared" si="25"/>
        <v>0</v>
      </c>
    </row>
    <row r="464" spans="2:7" ht="15.75" thickBot="1" x14ac:dyDescent="0.3">
      <c r="B464" s="5">
        <v>21</v>
      </c>
      <c r="C464" s="29" t="s">
        <v>104</v>
      </c>
      <c r="D464" s="12" t="s">
        <v>60</v>
      </c>
      <c r="E464" s="12">
        <v>16</v>
      </c>
      <c r="F464" s="13"/>
      <c r="G464" s="8">
        <f t="shared" si="25"/>
        <v>0</v>
      </c>
    </row>
    <row r="465" spans="2:7" ht="14.25" customHeight="1" thickBot="1" x14ac:dyDescent="0.3">
      <c r="B465" s="110" t="s">
        <v>65</v>
      </c>
      <c r="C465" s="111"/>
      <c r="D465" s="111"/>
      <c r="E465" s="111"/>
      <c r="F465" s="111"/>
      <c r="G465" s="112"/>
    </row>
    <row r="466" spans="2:7" ht="14.25" customHeight="1" thickBot="1" x14ac:dyDescent="0.3">
      <c r="B466" s="11">
        <v>22</v>
      </c>
      <c r="C466" s="20" t="s">
        <v>122</v>
      </c>
      <c r="D466" s="12" t="s">
        <v>61</v>
      </c>
      <c r="E466" s="12">
        <v>246</v>
      </c>
      <c r="F466" s="13"/>
      <c r="G466" s="14">
        <f t="shared" ref="G466:G472" si="26">F466*E466</f>
        <v>0</v>
      </c>
    </row>
    <row r="467" spans="2:7" ht="14.25" customHeight="1" thickBot="1" x14ac:dyDescent="0.3">
      <c r="B467" s="11">
        <v>23</v>
      </c>
      <c r="C467" s="20" t="s">
        <v>141</v>
      </c>
      <c r="D467" s="12" t="s">
        <v>62</v>
      </c>
      <c r="E467" s="12">
        <v>4200</v>
      </c>
      <c r="F467" s="13"/>
      <c r="G467" s="8">
        <f t="shared" si="26"/>
        <v>0</v>
      </c>
    </row>
    <row r="468" spans="2:7" ht="14.25" customHeight="1" thickBot="1" x14ac:dyDescent="0.3">
      <c r="B468" s="11">
        <v>24</v>
      </c>
      <c r="C468" s="20" t="s">
        <v>143</v>
      </c>
      <c r="D468" s="12" t="s">
        <v>62</v>
      </c>
      <c r="E468" s="12">
        <v>4200</v>
      </c>
      <c r="F468" s="13"/>
      <c r="G468" s="8">
        <f t="shared" si="26"/>
        <v>0</v>
      </c>
    </row>
    <row r="469" spans="2:7" ht="14.25" customHeight="1" thickBot="1" x14ac:dyDescent="0.3">
      <c r="B469" s="11">
        <v>25</v>
      </c>
      <c r="C469" s="20" t="s">
        <v>47</v>
      </c>
      <c r="D469" s="12" t="s">
        <v>62</v>
      </c>
      <c r="E469" s="12">
        <v>13</v>
      </c>
      <c r="F469" s="13"/>
      <c r="G469" s="8">
        <f t="shared" si="26"/>
        <v>0</v>
      </c>
    </row>
    <row r="470" spans="2:7" ht="14.25" customHeight="1" thickBot="1" x14ac:dyDescent="0.3">
      <c r="B470" s="11">
        <v>26</v>
      </c>
      <c r="C470" s="20" t="s">
        <v>123</v>
      </c>
      <c r="D470" s="12" t="s">
        <v>62</v>
      </c>
      <c r="E470" s="12">
        <v>49</v>
      </c>
      <c r="F470" s="13"/>
      <c r="G470" s="8">
        <f t="shared" si="26"/>
        <v>0</v>
      </c>
    </row>
    <row r="471" spans="2:7" ht="14.25" customHeight="1" thickBot="1" x14ac:dyDescent="0.3">
      <c r="B471" s="11">
        <v>27</v>
      </c>
      <c r="C471" s="20" t="s">
        <v>124</v>
      </c>
      <c r="D471" s="12" t="s">
        <v>78</v>
      </c>
      <c r="E471" s="12">
        <v>267</v>
      </c>
      <c r="F471" s="13"/>
      <c r="G471" s="8">
        <f t="shared" si="26"/>
        <v>0</v>
      </c>
    </row>
    <row r="472" spans="2:7" ht="14.25" customHeight="1" thickBot="1" x14ac:dyDescent="0.3">
      <c r="B472" s="11">
        <v>28</v>
      </c>
      <c r="C472" s="20" t="s">
        <v>225</v>
      </c>
      <c r="D472" s="12" t="s">
        <v>78</v>
      </c>
      <c r="E472" s="12">
        <v>320</v>
      </c>
      <c r="F472" s="13"/>
      <c r="G472" s="8">
        <f t="shared" si="26"/>
        <v>0</v>
      </c>
    </row>
    <row r="473" spans="2:7" ht="14.25" customHeight="1" thickBot="1" x14ac:dyDescent="0.3">
      <c r="B473" s="11">
        <v>29</v>
      </c>
      <c r="C473" s="20" t="s">
        <v>105</v>
      </c>
      <c r="D473" s="12" t="s">
        <v>78</v>
      </c>
      <c r="E473" s="12">
        <v>100</v>
      </c>
      <c r="F473" s="13"/>
      <c r="G473" s="8">
        <f t="shared" ref="G473:G475" si="27">F473*E473</f>
        <v>0</v>
      </c>
    </row>
    <row r="474" spans="2:7" ht="14.25" customHeight="1" thickBot="1" x14ac:dyDescent="0.3">
      <c r="B474" s="11">
        <v>30</v>
      </c>
      <c r="C474" s="20" t="s">
        <v>213</v>
      </c>
      <c r="D474" s="12" t="s">
        <v>78</v>
      </c>
      <c r="E474" s="12">
        <v>8118</v>
      </c>
      <c r="F474" s="13"/>
      <c r="G474" s="8">
        <f t="shared" si="27"/>
        <v>0</v>
      </c>
    </row>
    <row r="475" spans="2:7" ht="14.25" customHeight="1" thickBot="1" x14ac:dyDescent="0.3">
      <c r="B475" s="11">
        <v>31</v>
      </c>
      <c r="C475" s="20" t="s">
        <v>49</v>
      </c>
      <c r="D475" s="12" t="s">
        <v>62</v>
      </c>
      <c r="E475" s="12">
        <v>23</v>
      </c>
      <c r="F475" s="13"/>
      <c r="G475" s="8">
        <f t="shared" si="27"/>
        <v>0</v>
      </c>
    </row>
    <row r="476" spans="2:7" ht="14.25" customHeight="1" thickBot="1" x14ac:dyDescent="0.3">
      <c r="B476" s="113" t="s">
        <v>6</v>
      </c>
      <c r="C476" s="114"/>
      <c r="D476" s="114"/>
      <c r="E476" s="114"/>
      <c r="F476" s="114"/>
      <c r="G476" s="24">
        <f>SUM(G444:G475)</f>
        <v>0</v>
      </c>
    </row>
    <row r="477" spans="2:7" ht="14.25" customHeight="1" x14ac:dyDescent="0.25">
      <c r="B477" s="25"/>
      <c r="C477" s="26" t="s">
        <v>4</v>
      </c>
      <c r="D477" s="115"/>
      <c r="E477" s="116"/>
      <c r="F477" s="116"/>
      <c r="G477" s="117"/>
    </row>
    <row r="478" spans="2:7" ht="14.25" customHeight="1" thickBot="1" x14ac:dyDescent="0.3">
      <c r="B478" s="105"/>
      <c r="C478" s="106"/>
      <c r="D478" s="106"/>
      <c r="E478" s="106"/>
      <c r="F478" s="106"/>
      <c r="G478" s="107"/>
    </row>
    <row r="479" spans="2:7" ht="35.25" customHeight="1" x14ac:dyDescent="0.25">
      <c r="B479" s="108" t="s">
        <v>13</v>
      </c>
      <c r="C479" s="109"/>
      <c r="D479" s="109"/>
      <c r="E479" s="109"/>
    </row>
    <row r="480" spans="2:7" ht="15.75" thickBot="1" x14ac:dyDescent="0.3"/>
    <row r="481" spans="2:7" ht="60" customHeight="1" thickBot="1" x14ac:dyDescent="0.3">
      <c r="B481" s="118" t="s">
        <v>226</v>
      </c>
      <c r="C481" s="119"/>
      <c r="D481" s="119"/>
      <c r="E481" s="119"/>
      <c r="F481" s="119"/>
      <c r="G481" s="120"/>
    </row>
    <row r="482" spans="2:7" ht="25.5" customHeight="1" thickBot="1" x14ac:dyDescent="0.3">
      <c r="B482" s="4" t="s">
        <v>0</v>
      </c>
      <c r="C482" s="4" t="s">
        <v>5</v>
      </c>
      <c r="D482" s="4" t="s">
        <v>3</v>
      </c>
      <c r="E482" s="4" t="s">
        <v>2</v>
      </c>
      <c r="F482" s="4" t="s">
        <v>7</v>
      </c>
      <c r="G482" s="4" t="s">
        <v>8</v>
      </c>
    </row>
    <row r="483" spans="2:7" ht="24.75" thickBot="1" x14ac:dyDescent="0.3">
      <c r="B483" s="5">
        <v>1</v>
      </c>
      <c r="C483" s="28" t="s">
        <v>227</v>
      </c>
      <c r="D483" s="6" t="s">
        <v>57</v>
      </c>
      <c r="E483" s="27">
        <v>2</v>
      </c>
      <c r="F483" s="7"/>
      <c r="G483" s="8">
        <f>F483*E483</f>
        <v>0</v>
      </c>
    </row>
    <row r="484" spans="2:7" ht="15.75" thickBot="1" x14ac:dyDescent="0.3">
      <c r="B484" s="11">
        <v>2</v>
      </c>
      <c r="C484" s="29" t="s">
        <v>89</v>
      </c>
      <c r="D484" s="12" t="s">
        <v>58</v>
      </c>
      <c r="E484" s="21">
        <v>4</v>
      </c>
      <c r="F484" s="13"/>
      <c r="G484" s="8">
        <f t="shared" ref="G484:G488" si="28">F484*E484</f>
        <v>0</v>
      </c>
    </row>
    <row r="485" spans="2:7" ht="15.75" thickBot="1" x14ac:dyDescent="0.3">
      <c r="B485" s="5">
        <v>3</v>
      </c>
      <c r="C485" s="29" t="s">
        <v>92</v>
      </c>
      <c r="D485" s="12" t="s">
        <v>57</v>
      </c>
      <c r="E485" s="21">
        <v>2</v>
      </c>
      <c r="F485" s="13"/>
      <c r="G485" s="8">
        <f t="shared" si="28"/>
        <v>0</v>
      </c>
    </row>
    <row r="486" spans="2:7" ht="24.75" thickBot="1" x14ac:dyDescent="0.3">
      <c r="B486" s="11">
        <v>4</v>
      </c>
      <c r="C486" s="29" t="s">
        <v>93</v>
      </c>
      <c r="D486" s="12" t="s">
        <v>57</v>
      </c>
      <c r="E486" s="12">
        <v>2</v>
      </c>
      <c r="F486" s="13"/>
      <c r="G486" s="8">
        <f t="shared" si="28"/>
        <v>0</v>
      </c>
    </row>
    <row r="487" spans="2:7" ht="15.75" thickBot="1" x14ac:dyDescent="0.3">
      <c r="B487" s="5">
        <v>5</v>
      </c>
      <c r="C487" s="29" t="s">
        <v>102</v>
      </c>
      <c r="D487" s="12" t="s">
        <v>60</v>
      </c>
      <c r="E487" s="21">
        <v>4</v>
      </c>
      <c r="F487" s="13"/>
      <c r="G487" s="8">
        <f t="shared" si="28"/>
        <v>0</v>
      </c>
    </row>
    <row r="488" spans="2:7" ht="15.75" thickBot="1" x14ac:dyDescent="0.3">
      <c r="B488" s="11">
        <v>6</v>
      </c>
      <c r="C488" s="29" t="s">
        <v>109</v>
      </c>
      <c r="D488" s="12" t="s">
        <v>60</v>
      </c>
      <c r="E488" s="21">
        <v>4</v>
      </c>
      <c r="F488" s="13"/>
      <c r="G488" s="8">
        <f t="shared" si="28"/>
        <v>0</v>
      </c>
    </row>
    <row r="489" spans="2:7" ht="15.75" thickBot="1" x14ac:dyDescent="0.3">
      <c r="B489" s="113" t="s">
        <v>6</v>
      </c>
      <c r="C489" s="114"/>
      <c r="D489" s="114"/>
      <c r="E489" s="114"/>
      <c r="F489" s="114"/>
      <c r="G489" s="24">
        <f>SUM(G483:G488)</f>
        <v>0</v>
      </c>
    </row>
    <row r="490" spans="2:7" ht="14.25" customHeight="1" x14ac:dyDescent="0.25">
      <c r="B490" s="25"/>
      <c r="C490" s="26" t="s">
        <v>4</v>
      </c>
      <c r="D490" s="115"/>
      <c r="E490" s="116"/>
      <c r="F490" s="116"/>
      <c r="G490" s="117"/>
    </row>
    <row r="491" spans="2:7" ht="14.25" customHeight="1" thickBot="1" x14ac:dyDescent="0.3">
      <c r="B491" s="105"/>
      <c r="C491" s="106"/>
      <c r="D491" s="106"/>
      <c r="E491" s="106"/>
      <c r="F491" s="106"/>
      <c r="G491" s="107"/>
    </row>
    <row r="492" spans="2:7" ht="35.25" customHeight="1" x14ac:dyDescent="0.25">
      <c r="B492" s="108" t="s">
        <v>13</v>
      </c>
      <c r="C492" s="109"/>
      <c r="D492" s="109"/>
      <c r="E492" s="109"/>
    </row>
    <row r="493" spans="2:7" ht="15.75" thickBot="1" x14ac:dyDescent="0.3"/>
    <row r="494" spans="2:7" ht="92.25" customHeight="1" thickBot="1" x14ac:dyDescent="0.3">
      <c r="B494" s="118" t="s">
        <v>228</v>
      </c>
      <c r="C494" s="119"/>
      <c r="D494" s="119"/>
      <c r="E494" s="119"/>
      <c r="F494" s="119"/>
      <c r="G494" s="120"/>
    </row>
    <row r="495" spans="2:7" ht="25.5" customHeight="1" thickBot="1" x14ac:dyDescent="0.3">
      <c r="B495" s="4" t="s">
        <v>0</v>
      </c>
      <c r="C495" s="4" t="s">
        <v>5</v>
      </c>
      <c r="D495" s="4" t="s">
        <v>3</v>
      </c>
      <c r="E495" s="4" t="s">
        <v>2</v>
      </c>
      <c r="F495" s="4" t="s">
        <v>7</v>
      </c>
      <c r="G495" s="4" t="s">
        <v>8</v>
      </c>
    </row>
    <row r="496" spans="2:7" ht="15.75" thickBot="1" x14ac:dyDescent="0.3">
      <c r="B496" s="5">
        <v>1</v>
      </c>
      <c r="C496" s="28" t="s">
        <v>15</v>
      </c>
      <c r="D496" s="6" t="s">
        <v>55</v>
      </c>
      <c r="E496" s="27">
        <v>1496</v>
      </c>
      <c r="F496" s="7"/>
      <c r="G496" s="8">
        <f>F496*E496</f>
        <v>0</v>
      </c>
    </row>
    <row r="497" spans="2:7" ht="15.75" thickBot="1" x14ac:dyDescent="0.3">
      <c r="B497" s="11">
        <v>2</v>
      </c>
      <c r="C497" s="29" t="s">
        <v>16</v>
      </c>
      <c r="D497" s="12" t="s">
        <v>55</v>
      </c>
      <c r="E497" s="21">
        <v>748</v>
      </c>
      <c r="F497" s="13"/>
      <c r="G497" s="8">
        <f t="shared" ref="G497:G516" si="29">F497*E497</f>
        <v>0</v>
      </c>
    </row>
    <row r="498" spans="2:7" ht="15.75" thickBot="1" x14ac:dyDescent="0.3">
      <c r="B498" s="5">
        <v>3</v>
      </c>
      <c r="C498" s="29" t="s">
        <v>229</v>
      </c>
      <c r="D498" s="12" t="s">
        <v>56</v>
      </c>
      <c r="E498" s="21">
        <v>3740</v>
      </c>
      <c r="F498" s="13"/>
      <c r="G498" s="8">
        <f t="shared" si="29"/>
        <v>0</v>
      </c>
    </row>
    <row r="499" spans="2:7" ht="15.75" thickBot="1" x14ac:dyDescent="0.3">
      <c r="B499" s="11">
        <v>4</v>
      </c>
      <c r="C499" s="29" t="s">
        <v>230</v>
      </c>
      <c r="D499" s="12" t="s">
        <v>55</v>
      </c>
      <c r="E499" s="21">
        <v>748</v>
      </c>
      <c r="F499" s="13"/>
      <c r="G499" s="8">
        <f t="shared" si="29"/>
        <v>0</v>
      </c>
    </row>
    <row r="500" spans="2:7" ht="15.75" thickBot="1" x14ac:dyDescent="0.3">
      <c r="B500" s="5">
        <v>5</v>
      </c>
      <c r="C500" s="29" t="s">
        <v>21</v>
      </c>
      <c r="D500" s="12" t="s">
        <v>57</v>
      </c>
      <c r="E500" s="21">
        <v>1</v>
      </c>
      <c r="F500" s="13"/>
      <c r="G500" s="8">
        <f t="shared" si="29"/>
        <v>0</v>
      </c>
    </row>
    <row r="501" spans="2:7" ht="15.75" thickBot="1" x14ac:dyDescent="0.3">
      <c r="B501" s="11">
        <v>6</v>
      </c>
      <c r="C501" s="29" t="s">
        <v>22</v>
      </c>
      <c r="D501" s="12" t="s">
        <v>58</v>
      </c>
      <c r="E501" s="21">
        <v>4</v>
      </c>
      <c r="F501" s="13"/>
      <c r="G501" s="8">
        <f t="shared" si="29"/>
        <v>0</v>
      </c>
    </row>
    <row r="502" spans="2:7" ht="24.75" thickBot="1" x14ac:dyDescent="0.3">
      <c r="B502" s="5">
        <v>7</v>
      </c>
      <c r="C502" s="29" t="s">
        <v>209</v>
      </c>
      <c r="D502" s="12" t="s">
        <v>57</v>
      </c>
      <c r="E502" s="21">
        <v>1</v>
      </c>
      <c r="F502" s="13"/>
      <c r="G502" s="8">
        <f t="shared" si="29"/>
        <v>0</v>
      </c>
    </row>
    <row r="503" spans="2:7" ht="15.75" thickBot="1" x14ac:dyDescent="0.3">
      <c r="B503" s="11">
        <v>8</v>
      </c>
      <c r="C503" s="29" t="s">
        <v>26</v>
      </c>
      <c r="D503" s="12" t="s">
        <v>57</v>
      </c>
      <c r="E503" s="12">
        <v>1</v>
      </c>
      <c r="F503" s="13"/>
      <c r="G503" s="8">
        <f t="shared" si="29"/>
        <v>0</v>
      </c>
    </row>
    <row r="504" spans="2:7" ht="15.75" thickBot="1" x14ac:dyDescent="0.3">
      <c r="B504" s="5">
        <v>9</v>
      </c>
      <c r="C504" s="29" t="s">
        <v>28</v>
      </c>
      <c r="D504" s="12" t="s">
        <v>57</v>
      </c>
      <c r="E504" s="12">
        <v>1</v>
      </c>
      <c r="F504" s="13"/>
      <c r="G504" s="8">
        <f t="shared" si="29"/>
        <v>0</v>
      </c>
    </row>
    <row r="505" spans="2:7" ht="15.75" thickBot="1" x14ac:dyDescent="0.3">
      <c r="B505" s="11">
        <v>10</v>
      </c>
      <c r="C505" s="29" t="s">
        <v>27</v>
      </c>
      <c r="D505" s="12" t="s">
        <v>57</v>
      </c>
      <c r="E505" s="12">
        <v>1</v>
      </c>
      <c r="F505" s="13"/>
      <c r="G505" s="8">
        <f t="shared" si="29"/>
        <v>0</v>
      </c>
    </row>
    <row r="506" spans="2:7" ht="15.75" thickBot="1" x14ac:dyDescent="0.3">
      <c r="B506" s="5">
        <v>11</v>
      </c>
      <c r="C506" s="29" t="s">
        <v>29</v>
      </c>
      <c r="D506" s="12" t="s">
        <v>57</v>
      </c>
      <c r="E506" s="12">
        <v>1</v>
      </c>
      <c r="F506" s="13"/>
      <c r="G506" s="8">
        <f t="shared" si="29"/>
        <v>0</v>
      </c>
    </row>
    <row r="507" spans="2:7" ht="24.75" thickBot="1" x14ac:dyDescent="0.3">
      <c r="B507" s="11">
        <v>12</v>
      </c>
      <c r="C507" s="29" t="s">
        <v>210</v>
      </c>
      <c r="D507" s="12" t="s">
        <v>57</v>
      </c>
      <c r="E507" s="12">
        <v>1</v>
      </c>
      <c r="F507" s="13"/>
      <c r="G507" s="8">
        <f t="shared" si="29"/>
        <v>0</v>
      </c>
    </row>
    <row r="508" spans="2:7" ht="15.75" thickBot="1" x14ac:dyDescent="0.3">
      <c r="B508" s="5">
        <v>13</v>
      </c>
      <c r="C508" s="29" t="s">
        <v>31</v>
      </c>
      <c r="D508" s="12" t="s">
        <v>59</v>
      </c>
      <c r="E508" s="12">
        <v>10</v>
      </c>
      <c r="F508" s="13"/>
      <c r="G508" s="8">
        <f t="shared" si="29"/>
        <v>0</v>
      </c>
    </row>
    <row r="509" spans="2:7" ht="15.75" thickBot="1" x14ac:dyDescent="0.3">
      <c r="B509" s="11">
        <v>14</v>
      </c>
      <c r="C509" s="29" t="s">
        <v>94</v>
      </c>
      <c r="D509" s="12" t="s">
        <v>57</v>
      </c>
      <c r="E509" s="12">
        <v>1</v>
      </c>
      <c r="F509" s="13"/>
      <c r="G509" s="8">
        <f t="shared" si="29"/>
        <v>0</v>
      </c>
    </row>
    <row r="510" spans="2:7" ht="15.75" thickBot="1" x14ac:dyDescent="0.3">
      <c r="B510" s="5">
        <v>15</v>
      </c>
      <c r="C510" s="29" t="s">
        <v>73</v>
      </c>
      <c r="D510" s="12" t="s">
        <v>57</v>
      </c>
      <c r="E510" s="12">
        <v>1</v>
      </c>
      <c r="F510" s="13"/>
      <c r="G510" s="8">
        <f t="shared" si="29"/>
        <v>0</v>
      </c>
    </row>
    <row r="511" spans="2:7" ht="15.75" thickBot="1" x14ac:dyDescent="0.3">
      <c r="B511" s="11">
        <v>16</v>
      </c>
      <c r="C511" s="29" t="s">
        <v>34</v>
      </c>
      <c r="D511" s="12" t="s">
        <v>58</v>
      </c>
      <c r="E511" s="12">
        <v>4</v>
      </c>
      <c r="F511" s="13"/>
      <c r="G511" s="8">
        <f t="shared" si="29"/>
        <v>0</v>
      </c>
    </row>
    <row r="512" spans="2:7" ht="15.75" thickBot="1" x14ac:dyDescent="0.3">
      <c r="B512" s="5">
        <v>17</v>
      </c>
      <c r="C512" s="29" t="s">
        <v>39</v>
      </c>
      <c r="D512" s="12" t="s">
        <v>60</v>
      </c>
      <c r="E512" s="12">
        <v>6</v>
      </c>
      <c r="F512" s="13"/>
      <c r="G512" s="8">
        <f t="shared" si="29"/>
        <v>0</v>
      </c>
    </row>
    <row r="513" spans="2:7" ht="15.75" thickBot="1" x14ac:dyDescent="0.3">
      <c r="B513" s="11">
        <v>18</v>
      </c>
      <c r="C513" s="29" t="s">
        <v>40</v>
      </c>
      <c r="D513" s="12" t="s">
        <v>60</v>
      </c>
      <c r="E513" s="12">
        <v>6</v>
      </c>
      <c r="F513" s="13"/>
      <c r="G513" s="8">
        <f t="shared" si="29"/>
        <v>0</v>
      </c>
    </row>
    <row r="514" spans="2:7" ht="15.75" thickBot="1" x14ac:dyDescent="0.3">
      <c r="B514" s="5">
        <v>19</v>
      </c>
      <c r="C514" s="29" t="s">
        <v>75</v>
      </c>
      <c r="D514" s="12" t="s">
        <v>60</v>
      </c>
      <c r="E514" s="12">
        <v>6</v>
      </c>
      <c r="F514" s="13"/>
      <c r="G514" s="8">
        <f t="shared" si="29"/>
        <v>0</v>
      </c>
    </row>
    <row r="515" spans="2:7" ht="15.75" thickBot="1" x14ac:dyDescent="0.3">
      <c r="B515" s="11">
        <v>20</v>
      </c>
      <c r="C515" s="29" t="s">
        <v>212</v>
      </c>
      <c r="D515" s="12" t="s">
        <v>60</v>
      </c>
      <c r="E515" s="12">
        <v>6</v>
      </c>
      <c r="F515" s="13"/>
      <c r="G515" s="8">
        <f t="shared" si="29"/>
        <v>0</v>
      </c>
    </row>
    <row r="516" spans="2:7" ht="15.75" thickBot="1" x14ac:dyDescent="0.3">
      <c r="B516" s="5">
        <v>21</v>
      </c>
      <c r="C516" s="29" t="s">
        <v>76</v>
      </c>
      <c r="D516" s="12" t="s">
        <v>60</v>
      </c>
      <c r="E516" s="12">
        <v>18</v>
      </c>
      <c r="F516" s="13"/>
      <c r="G516" s="8">
        <f t="shared" si="29"/>
        <v>0</v>
      </c>
    </row>
    <row r="517" spans="2:7" ht="14.25" customHeight="1" thickBot="1" x14ac:dyDescent="0.3">
      <c r="B517" s="110" t="s">
        <v>65</v>
      </c>
      <c r="C517" s="111"/>
      <c r="D517" s="111"/>
      <c r="E517" s="111"/>
      <c r="F517" s="111"/>
      <c r="G517" s="112"/>
    </row>
    <row r="518" spans="2:7" ht="14.25" customHeight="1" thickBot="1" x14ac:dyDescent="0.3">
      <c r="B518" s="11">
        <v>22</v>
      </c>
      <c r="C518" s="20" t="s">
        <v>122</v>
      </c>
      <c r="D518" s="12" t="s">
        <v>61</v>
      </c>
      <c r="E518" s="12">
        <v>186</v>
      </c>
      <c r="F518" s="13"/>
      <c r="G518" s="14">
        <f t="shared" ref="G518:G525" si="30">F518*E518</f>
        <v>0</v>
      </c>
    </row>
    <row r="519" spans="2:7" ht="14.25" customHeight="1" thickBot="1" x14ac:dyDescent="0.3">
      <c r="B519" s="11">
        <v>23</v>
      </c>
      <c r="C519" s="20" t="s">
        <v>141</v>
      </c>
      <c r="D519" s="12" t="s">
        <v>62</v>
      </c>
      <c r="E519" s="12">
        <v>2100</v>
      </c>
      <c r="F519" s="13"/>
      <c r="G519" s="8">
        <f t="shared" si="30"/>
        <v>0</v>
      </c>
    </row>
    <row r="520" spans="2:7" ht="14.25" customHeight="1" thickBot="1" x14ac:dyDescent="0.3">
      <c r="B520" s="11">
        <v>24</v>
      </c>
      <c r="C520" s="20" t="s">
        <v>143</v>
      </c>
      <c r="D520" s="12" t="s">
        <v>62</v>
      </c>
      <c r="E520" s="12">
        <v>2100</v>
      </c>
      <c r="F520" s="13"/>
      <c r="G520" s="8">
        <f t="shared" si="30"/>
        <v>0</v>
      </c>
    </row>
    <row r="521" spans="2:7" ht="14.25" customHeight="1" thickBot="1" x14ac:dyDescent="0.3">
      <c r="B521" s="11">
        <v>25</v>
      </c>
      <c r="C521" s="20" t="s">
        <v>46</v>
      </c>
      <c r="D521" s="12" t="s">
        <v>3</v>
      </c>
      <c r="E521" s="12">
        <v>1</v>
      </c>
      <c r="F521" s="13"/>
      <c r="G521" s="8">
        <f t="shared" si="30"/>
        <v>0</v>
      </c>
    </row>
    <row r="522" spans="2:7" ht="14.25" customHeight="1" thickBot="1" x14ac:dyDescent="0.3">
      <c r="B522" s="11">
        <v>26</v>
      </c>
      <c r="C522" s="20" t="s">
        <v>47</v>
      </c>
      <c r="D522" s="12" t="s">
        <v>62</v>
      </c>
      <c r="E522" s="12">
        <v>10</v>
      </c>
      <c r="F522" s="13"/>
      <c r="G522" s="8">
        <f t="shared" si="30"/>
        <v>0</v>
      </c>
    </row>
    <row r="523" spans="2:7" ht="14.25" customHeight="1" thickBot="1" x14ac:dyDescent="0.3">
      <c r="B523" s="11">
        <v>27</v>
      </c>
      <c r="C523" s="20" t="s">
        <v>123</v>
      </c>
      <c r="D523" s="12" t="s">
        <v>62</v>
      </c>
      <c r="E523" s="12">
        <v>38</v>
      </c>
      <c r="F523" s="13"/>
      <c r="G523" s="8">
        <f t="shared" si="30"/>
        <v>0</v>
      </c>
    </row>
    <row r="524" spans="2:7" ht="14.25" customHeight="1" thickBot="1" x14ac:dyDescent="0.3">
      <c r="B524" s="11">
        <v>28</v>
      </c>
      <c r="C524" s="20" t="s">
        <v>124</v>
      </c>
      <c r="D524" s="12" t="s">
        <v>78</v>
      </c>
      <c r="E524" s="12">
        <v>205</v>
      </c>
      <c r="F524" s="13"/>
      <c r="G524" s="8">
        <f t="shared" si="30"/>
        <v>0</v>
      </c>
    </row>
    <row r="525" spans="2:7" ht="14.25" customHeight="1" thickBot="1" x14ac:dyDescent="0.3">
      <c r="B525" s="11">
        <v>29</v>
      </c>
      <c r="C525" s="20" t="s">
        <v>125</v>
      </c>
      <c r="D525" s="12" t="s">
        <v>78</v>
      </c>
      <c r="E525" s="12">
        <v>246</v>
      </c>
      <c r="F525" s="13"/>
      <c r="G525" s="8">
        <f t="shared" si="30"/>
        <v>0</v>
      </c>
    </row>
    <row r="526" spans="2:7" ht="14.25" customHeight="1" thickBot="1" x14ac:dyDescent="0.3">
      <c r="B526" s="11">
        <v>30</v>
      </c>
      <c r="C526" s="20" t="s">
        <v>213</v>
      </c>
      <c r="D526" s="12" t="s">
        <v>78</v>
      </c>
      <c r="E526" s="12">
        <v>6138</v>
      </c>
      <c r="F526" s="13"/>
      <c r="G526" s="8">
        <f t="shared" ref="G526:G527" si="31">F526*E526</f>
        <v>0</v>
      </c>
    </row>
    <row r="527" spans="2:7" ht="14.25" customHeight="1" thickBot="1" x14ac:dyDescent="0.3">
      <c r="B527" s="11">
        <v>31</v>
      </c>
      <c r="C527" s="20" t="s">
        <v>49</v>
      </c>
      <c r="D527" s="12" t="s">
        <v>62</v>
      </c>
      <c r="E527" s="12">
        <v>19</v>
      </c>
      <c r="F527" s="13"/>
      <c r="G527" s="8">
        <f t="shared" si="31"/>
        <v>0</v>
      </c>
    </row>
    <row r="528" spans="2:7" ht="14.25" customHeight="1" thickBot="1" x14ac:dyDescent="0.3">
      <c r="B528" s="110" t="s">
        <v>176</v>
      </c>
      <c r="C528" s="111"/>
      <c r="D528" s="111"/>
      <c r="E528" s="111"/>
      <c r="F528" s="111"/>
      <c r="G528" s="112"/>
    </row>
    <row r="529" spans="2:7" ht="14.25" customHeight="1" thickBot="1" x14ac:dyDescent="0.3">
      <c r="B529" s="11">
        <v>32</v>
      </c>
      <c r="C529" s="20" t="s">
        <v>231</v>
      </c>
      <c r="D529" s="12" t="s">
        <v>64</v>
      </c>
      <c r="E529" s="12">
        <v>18</v>
      </c>
      <c r="F529" s="13"/>
      <c r="G529" s="8">
        <f t="shared" ref="G529:G531" si="32">F529*E529</f>
        <v>0</v>
      </c>
    </row>
    <row r="530" spans="2:7" ht="14.25" customHeight="1" thickBot="1" x14ac:dyDescent="0.3">
      <c r="B530" s="11">
        <v>33</v>
      </c>
      <c r="C530" s="20" t="s">
        <v>232</v>
      </c>
      <c r="D530" s="12" t="s">
        <v>64</v>
      </c>
      <c r="E530" s="12">
        <v>36</v>
      </c>
      <c r="F530" s="13"/>
      <c r="G530" s="8">
        <f t="shared" si="32"/>
        <v>0</v>
      </c>
    </row>
    <row r="531" spans="2:7" ht="14.25" customHeight="1" thickBot="1" x14ac:dyDescent="0.3">
      <c r="B531" s="11">
        <v>34</v>
      </c>
      <c r="C531" s="20" t="s">
        <v>53</v>
      </c>
      <c r="D531" s="12" t="s">
        <v>64</v>
      </c>
      <c r="E531" s="12">
        <v>3</v>
      </c>
      <c r="F531" s="13"/>
      <c r="G531" s="8">
        <f t="shared" si="32"/>
        <v>0</v>
      </c>
    </row>
    <row r="532" spans="2:7" ht="14.25" customHeight="1" thickBot="1" x14ac:dyDescent="0.3">
      <c r="B532" s="113" t="s">
        <v>6</v>
      </c>
      <c r="C532" s="114"/>
      <c r="D532" s="114"/>
      <c r="E532" s="114"/>
      <c r="F532" s="114"/>
      <c r="G532" s="24">
        <f>SUM(G496:G531)</f>
        <v>0</v>
      </c>
    </row>
    <row r="533" spans="2:7" ht="14.25" customHeight="1" x14ac:dyDescent="0.25">
      <c r="B533" s="25"/>
      <c r="C533" s="26" t="s">
        <v>4</v>
      </c>
      <c r="D533" s="115"/>
      <c r="E533" s="116"/>
      <c r="F533" s="116"/>
      <c r="G533" s="117"/>
    </row>
    <row r="534" spans="2:7" ht="14.25" customHeight="1" thickBot="1" x14ac:dyDescent="0.3">
      <c r="B534" s="105"/>
      <c r="C534" s="106"/>
      <c r="D534" s="106"/>
      <c r="E534" s="106"/>
      <c r="F534" s="106"/>
      <c r="G534" s="107"/>
    </row>
    <row r="535" spans="2:7" ht="35.25" customHeight="1" x14ac:dyDescent="0.25">
      <c r="B535" s="108" t="s">
        <v>13</v>
      </c>
      <c r="C535" s="109"/>
      <c r="D535" s="109"/>
      <c r="E535" s="109"/>
    </row>
    <row r="536" spans="2:7" ht="14.25" customHeight="1" thickBot="1" x14ac:dyDescent="0.3">
      <c r="B536" s="18"/>
      <c r="C536" s="18"/>
      <c r="D536" s="18"/>
      <c r="E536" s="18"/>
      <c r="F536" s="18"/>
    </row>
    <row r="537" spans="2:7" ht="75.75" customHeight="1" thickBot="1" x14ac:dyDescent="0.3">
      <c r="B537" s="118" t="s">
        <v>233</v>
      </c>
      <c r="C537" s="119"/>
      <c r="D537" s="119"/>
      <c r="E537" s="119"/>
      <c r="F537" s="119"/>
      <c r="G537" s="120"/>
    </row>
    <row r="538" spans="2:7" ht="25.5" customHeight="1" thickBot="1" x14ac:dyDescent="0.3">
      <c r="B538" s="4" t="s">
        <v>0</v>
      </c>
      <c r="C538" s="4" t="s">
        <v>5</v>
      </c>
      <c r="D538" s="4" t="s">
        <v>3</v>
      </c>
      <c r="E538" s="4" t="s">
        <v>2</v>
      </c>
      <c r="F538" s="4" t="s">
        <v>7</v>
      </c>
      <c r="G538" s="4" t="s">
        <v>8</v>
      </c>
    </row>
    <row r="539" spans="2:7" ht="24.75" thickBot="1" x14ac:dyDescent="0.3">
      <c r="B539" s="5">
        <v>1</v>
      </c>
      <c r="C539" s="28" t="s">
        <v>218</v>
      </c>
      <c r="D539" s="6" t="s">
        <v>55</v>
      </c>
      <c r="E539" s="27">
        <v>2992</v>
      </c>
      <c r="F539" s="7"/>
      <c r="G539" s="8">
        <f>F539*E539</f>
        <v>0</v>
      </c>
    </row>
    <row r="540" spans="2:7" ht="15.75" thickBot="1" x14ac:dyDescent="0.3">
      <c r="B540" s="11">
        <v>2</v>
      </c>
      <c r="C540" s="29" t="s">
        <v>234</v>
      </c>
      <c r="D540" s="12" t="s">
        <v>56</v>
      </c>
      <c r="E540" s="21">
        <v>4862</v>
      </c>
      <c r="F540" s="13"/>
      <c r="G540" s="8">
        <f t="shared" ref="G540:G559" si="33">F540*E540</f>
        <v>0</v>
      </c>
    </row>
    <row r="541" spans="2:7" ht="24.75" thickBot="1" x14ac:dyDescent="0.3">
      <c r="B541" s="5">
        <v>3</v>
      </c>
      <c r="C541" s="29" t="s">
        <v>220</v>
      </c>
      <c r="D541" s="12" t="s">
        <v>55</v>
      </c>
      <c r="E541" s="21">
        <v>1496</v>
      </c>
      <c r="F541" s="13"/>
      <c r="G541" s="8">
        <f t="shared" si="33"/>
        <v>0</v>
      </c>
    </row>
    <row r="542" spans="2:7" ht="24.75" thickBot="1" x14ac:dyDescent="0.3">
      <c r="B542" s="11">
        <v>4</v>
      </c>
      <c r="C542" s="29" t="s">
        <v>88</v>
      </c>
      <c r="D542" s="12" t="s">
        <v>57</v>
      </c>
      <c r="E542" s="12">
        <v>2</v>
      </c>
      <c r="F542" s="13"/>
      <c r="G542" s="8">
        <f t="shared" si="33"/>
        <v>0</v>
      </c>
    </row>
    <row r="543" spans="2:7" ht="15.75" thickBot="1" x14ac:dyDescent="0.3">
      <c r="B543" s="5">
        <v>5</v>
      </c>
      <c r="C543" s="29" t="s">
        <v>89</v>
      </c>
      <c r="D543" s="12" t="s">
        <v>58</v>
      </c>
      <c r="E543" s="21">
        <v>2</v>
      </c>
      <c r="F543" s="13"/>
      <c r="G543" s="8">
        <f t="shared" si="33"/>
        <v>0</v>
      </c>
    </row>
    <row r="544" spans="2:7" ht="24.75" thickBot="1" x14ac:dyDescent="0.3">
      <c r="B544" s="11">
        <v>6</v>
      </c>
      <c r="C544" s="29" t="s">
        <v>221</v>
      </c>
      <c r="D544" s="12" t="s">
        <v>57</v>
      </c>
      <c r="E544" s="21">
        <v>2</v>
      </c>
      <c r="F544" s="13"/>
      <c r="G544" s="8">
        <f t="shared" si="33"/>
        <v>0</v>
      </c>
    </row>
    <row r="545" spans="2:7" ht="15.75" thickBot="1" x14ac:dyDescent="0.3">
      <c r="B545" s="5">
        <v>7</v>
      </c>
      <c r="C545" s="29" t="s">
        <v>92</v>
      </c>
      <c r="D545" s="12" t="s">
        <v>57</v>
      </c>
      <c r="E545" s="21">
        <v>2</v>
      </c>
      <c r="F545" s="13"/>
      <c r="G545" s="8">
        <f t="shared" si="33"/>
        <v>0</v>
      </c>
    </row>
    <row r="546" spans="2:7" ht="24.75" thickBot="1" x14ac:dyDescent="0.3">
      <c r="B546" s="11">
        <v>8</v>
      </c>
      <c r="C546" s="29" t="s">
        <v>108</v>
      </c>
      <c r="D546" s="12" t="s">
        <v>57</v>
      </c>
      <c r="E546" s="12">
        <v>2</v>
      </c>
      <c r="F546" s="13"/>
      <c r="G546" s="8">
        <f t="shared" si="33"/>
        <v>0</v>
      </c>
    </row>
    <row r="547" spans="2:7" ht="15.75" thickBot="1" x14ac:dyDescent="0.3">
      <c r="B547" s="5">
        <v>9</v>
      </c>
      <c r="C547" s="29" t="s">
        <v>222</v>
      </c>
      <c r="D547" s="12" t="s">
        <v>57</v>
      </c>
      <c r="E547" s="12">
        <v>2</v>
      </c>
      <c r="F547" s="13"/>
      <c r="G547" s="8">
        <f t="shared" si="33"/>
        <v>0</v>
      </c>
    </row>
    <row r="548" spans="2:7" ht="15.75" thickBot="1" x14ac:dyDescent="0.3">
      <c r="B548" s="11">
        <v>10</v>
      </c>
      <c r="C548" s="29" t="s">
        <v>28</v>
      </c>
      <c r="D548" s="12" t="s">
        <v>57</v>
      </c>
      <c r="E548" s="12">
        <v>2</v>
      </c>
      <c r="F548" s="13"/>
      <c r="G548" s="8">
        <f t="shared" si="33"/>
        <v>0</v>
      </c>
    </row>
    <row r="549" spans="2:7" ht="24.75" thickBot="1" x14ac:dyDescent="0.3">
      <c r="B549" s="5">
        <v>11</v>
      </c>
      <c r="C549" s="29" t="s">
        <v>98</v>
      </c>
      <c r="D549" s="12" t="s">
        <v>57</v>
      </c>
      <c r="E549" s="12">
        <v>2</v>
      </c>
      <c r="F549" s="13"/>
      <c r="G549" s="8">
        <f t="shared" si="33"/>
        <v>0</v>
      </c>
    </row>
    <row r="550" spans="2:7" ht="15.75" thickBot="1" x14ac:dyDescent="0.3">
      <c r="B550" s="11">
        <v>12</v>
      </c>
      <c r="C550" s="29" t="s">
        <v>31</v>
      </c>
      <c r="D550" s="12" t="s">
        <v>59</v>
      </c>
      <c r="E550" s="12">
        <v>13</v>
      </c>
      <c r="F550" s="13"/>
      <c r="G550" s="8">
        <f t="shared" si="33"/>
        <v>0</v>
      </c>
    </row>
    <row r="551" spans="2:7" ht="15.75" thickBot="1" x14ac:dyDescent="0.3">
      <c r="B551" s="5">
        <v>13</v>
      </c>
      <c r="C551" s="29" t="s">
        <v>223</v>
      </c>
      <c r="D551" s="12" t="s">
        <v>57</v>
      </c>
      <c r="E551" s="12">
        <v>2</v>
      </c>
      <c r="F551" s="13"/>
      <c r="G551" s="8">
        <f t="shared" si="33"/>
        <v>0</v>
      </c>
    </row>
    <row r="552" spans="2:7" ht="15.75" thickBot="1" x14ac:dyDescent="0.3">
      <c r="B552" s="11">
        <v>14</v>
      </c>
      <c r="C552" s="29" t="s">
        <v>95</v>
      </c>
      <c r="D552" s="12" t="s">
        <v>57</v>
      </c>
      <c r="E552" s="12">
        <v>2</v>
      </c>
      <c r="F552" s="13"/>
      <c r="G552" s="8">
        <f t="shared" si="33"/>
        <v>0</v>
      </c>
    </row>
    <row r="553" spans="2:7" ht="15.75" thickBot="1" x14ac:dyDescent="0.3">
      <c r="B553" s="5">
        <v>15</v>
      </c>
      <c r="C553" s="29" t="s">
        <v>34</v>
      </c>
      <c r="D553" s="12" t="s">
        <v>58</v>
      </c>
      <c r="E553" s="12">
        <v>4</v>
      </c>
      <c r="F553" s="13"/>
      <c r="G553" s="8">
        <f t="shared" si="33"/>
        <v>0</v>
      </c>
    </row>
    <row r="554" spans="2:7" ht="24.75" thickBot="1" x14ac:dyDescent="0.3">
      <c r="B554" s="11">
        <v>16</v>
      </c>
      <c r="C554" s="29" t="s">
        <v>235</v>
      </c>
      <c r="D554" s="12" t="s">
        <v>57</v>
      </c>
      <c r="E554" s="12">
        <v>2</v>
      </c>
      <c r="F554" s="13"/>
      <c r="G554" s="8">
        <f t="shared" si="33"/>
        <v>0</v>
      </c>
    </row>
    <row r="555" spans="2:7" ht="15.75" thickBot="1" x14ac:dyDescent="0.3">
      <c r="B555" s="5">
        <v>17</v>
      </c>
      <c r="C555" s="29" t="s">
        <v>100</v>
      </c>
      <c r="D555" s="12" t="s">
        <v>60</v>
      </c>
      <c r="E555" s="12">
        <v>8</v>
      </c>
      <c r="F555" s="13"/>
      <c r="G555" s="8">
        <f t="shared" si="33"/>
        <v>0</v>
      </c>
    </row>
    <row r="556" spans="2:7" ht="15.75" thickBot="1" x14ac:dyDescent="0.3">
      <c r="B556" s="11">
        <v>18</v>
      </c>
      <c r="C556" s="29" t="s">
        <v>101</v>
      </c>
      <c r="D556" s="12" t="s">
        <v>60</v>
      </c>
      <c r="E556" s="12">
        <v>8</v>
      </c>
      <c r="F556" s="13"/>
      <c r="G556" s="8">
        <f t="shared" si="33"/>
        <v>0</v>
      </c>
    </row>
    <row r="557" spans="2:7" ht="15.75" thickBot="1" x14ac:dyDescent="0.3">
      <c r="B557" s="5">
        <v>19</v>
      </c>
      <c r="C557" s="29" t="s">
        <v>102</v>
      </c>
      <c r="D557" s="12" t="s">
        <v>60</v>
      </c>
      <c r="E557" s="12">
        <v>8</v>
      </c>
      <c r="F557" s="13"/>
      <c r="G557" s="8">
        <f t="shared" si="33"/>
        <v>0</v>
      </c>
    </row>
    <row r="558" spans="2:7" ht="24.75" thickBot="1" x14ac:dyDescent="0.3">
      <c r="B558" s="11">
        <v>20</v>
      </c>
      <c r="C558" s="29" t="s">
        <v>103</v>
      </c>
      <c r="D558" s="12" t="s">
        <v>60</v>
      </c>
      <c r="E558" s="12">
        <v>8</v>
      </c>
      <c r="F558" s="13"/>
      <c r="G558" s="8">
        <f t="shared" si="33"/>
        <v>0</v>
      </c>
    </row>
    <row r="559" spans="2:7" ht="15.75" thickBot="1" x14ac:dyDescent="0.3">
      <c r="B559" s="5">
        <v>21</v>
      </c>
      <c r="C559" s="29" t="s">
        <v>104</v>
      </c>
      <c r="D559" s="12" t="s">
        <v>60</v>
      </c>
      <c r="E559" s="12">
        <v>16</v>
      </c>
      <c r="F559" s="13"/>
      <c r="G559" s="8">
        <f t="shared" si="33"/>
        <v>0</v>
      </c>
    </row>
    <row r="560" spans="2:7" ht="14.25" customHeight="1" thickBot="1" x14ac:dyDescent="0.3">
      <c r="B560" s="110" t="s">
        <v>65</v>
      </c>
      <c r="C560" s="111"/>
      <c r="D560" s="111"/>
      <c r="E560" s="111"/>
      <c r="F560" s="111"/>
      <c r="G560" s="112"/>
    </row>
    <row r="561" spans="2:7" ht="14.25" customHeight="1" thickBot="1" x14ac:dyDescent="0.3">
      <c r="B561" s="11">
        <v>22</v>
      </c>
      <c r="C561" s="20" t="s">
        <v>122</v>
      </c>
      <c r="D561" s="12" t="s">
        <v>61</v>
      </c>
      <c r="E561" s="12">
        <v>129</v>
      </c>
      <c r="F561" s="13"/>
      <c r="G561" s="14">
        <f t="shared" ref="G561:G569" si="34">F561*E561</f>
        <v>0</v>
      </c>
    </row>
    <row r="562" spans="2:7" ht="14.25" customHeight="1" thickBot="1" x14ac:dyDescent="0.3">
      <c r="B562" s="11">
        <v>23</v>
      </c>
      <c r="C562" s="20" t="s">
        <v>141</v>
      </c>
      <c r="D562" s="12" t="s">
        <v>62</v>
      </c>
      <c r="E562" s="12">
        <v>4200</v>
      </c>
      <c r="F562" s="13"/>
      <c r="G562" s="8">
        <f t="shared" si="34"/>
        <v>0</v>
      </c>
    </row>
    <row r="563" spans="2:7" ht="14.25" customHeight="1" thickBot="1" x14ac:dyDescent="0.3">
      <c r="B563" s="11">
        <v>24</v>
      </c>
      <c r="C563" s="20" t="s">
        <v>143</v>
      </c>
      <c r="D563" s="12" t="s">
        <v>62</v>
      </c>
      <c r="E563" s="12">
        <v>4200</v>
      </c>
      <c r="F563" s="13"/>
      <c r="G563" s="8">
        <f t="shared" si="34"/>
        <v>0</v>
      </c>
    </row>
    <row r="564" spans="2:7" ht="14.25" customHeight="1" thickBot="1" x14ac:dyDescent="0.3">
      <c r="B564" s="11">
        <v>25</v>
      </c>
      <c r="C564" s="20" t="s">
        <v>47</v>
      </c>
      <c r="D564" s="12" t="s">
        <v>62</v>
      </c>
      <c r="E564" s="12">
        <v>7</v>
      </c>
      <c r="F564" s="13"/>
      <c r="G564" s="8">
        <f t="shared" si="34"/>
        <v>0</v>
      </c>
    </row>
    <row r="565" spans="2:7" ht="14.25" customHeight="1" thickBot="1" x14ac:dyDescent="0.3">
      <c r="B565" s="11">
        <v>26</v>
      </c>
      <c r="C565" s="20" t="s">
        <v>123</v>
      </c>
      <c r="D565" s="12" t="s">
        <v>62</v>
      </c>
      <c r="E565" s="12">
        <v>26</v>
      </c>
      <c r="F565" s="13"/>
      <c r="G565" s="8">
        <f t="shared" si="34"/>
        <v>0</v>
      </c>
    </row>
    <row r="566" spans="2:7" ht="14.25" customHeight="1" thickBot="1" x14ac:dyDescent="0.3">
      <c r="B566" s="11">
        <v>27</v>
      </c>
      <c r="C566" s="20" t="s">
        <v>124</v>
      </c>
      <c r="D566" s="12" t="s">
        <v>78</v>
      </c>
      <c r="E566" s="12">
        <v>142</v>
      </c>
      <c r="F566" s="13"/>
      <c r="G566" s="8">
        <f t="shared" si="34"/>
        <v>0</v>
      </c>
    </row>
    <row r="567" spans="2:7" ht="14.25" customHeight="1" thickBot="1" x14ac:dyDescent="0.3">
      <c r="B567" s="11">
        <v>28</v>
      </c>
      <c r="C567" s="20" t="s">
        <v>225</v>
      </c>
      <c r="D567" s="12" t="s">
        <v>78</v>
      </c>
      <c r="E567" s="12">
        <v>171</v>
      </c>
      <c r="F567" s="13"/>
      <c r="G567" s="8">
        <f t="shared" si="34"/>
        <v>0</v>
      </c>
    </row>
    <row r="568" spans="2:7" ht="14.25" customHeight="1" thickBot="1" x14ac:dyDescent="0.3">
      <c r="B568" s="11">
        <v>29</v>
      </c>
      <c r="C568" s="20" t="s">
        <v>105</v>
      </c>
      <c r="D568" s="12" t="s">
        <v>78</v>
      </c>
      <c r="E568" s="12">
        <v>100</v>
      </c>
      <c r="F568" s="13"/>
      <c r="G568" s="8">
        <f t="shared" si="34"/>
        <v>0</v>
      </c>
    </row>
    <row r="569" spans="2:7" ht="14.25" customHeight="1" thickBot="1" x14ac:dyDescent="0.3">
      <c r="B569" s="11">
        <v>30</v>
      </c>
      <c r="C569" s="20" t="s">
        <v>213</v>
      </c>
      <c r="D569" s="12" t="s">
        <v>78</v>
      </c>
      <c r="E569" s="12">
        <v>4257</v>
      </c>
      <c r="F569" s="13"/>
      <c r="G569" s="8">
        <f t="shared" si="34"/>
        <v>0</v>
      </c>
    </row>
    <row r="570" spans="2:7" ht="14.25" customHeight="1" thickBot="1" x14ac:dyDescent="0.3">
      <c r="B570" s="11">
        <v>31</v>
      </c>
      <c r="C570" s="20" t="s">
        <v>49</v>
      </c>
      <c r="D570" s="12" t="s">
        <v>62</v>
      </c>
      <c r="E570" s="12">
        <v>13</v>
      </c>
      <c r="F570" s="13"/>
      <c r="G570" s="8">
        <f t="shared" ref="G570" si="35">F570*E570</f>
        <v>0</v>
      </c>
    </row>
    <row r="571" spans="2:7" ht="14.25" customHeight="1" thickBot="1" x14ac:dyDescent="0.3">
      <c r="B571" s="113" t="s">
        <v>6</v>
      </c>
      <c r="C571" s="114"/>
      <c r="D571" s="114"/>
      <c r="E571" s="114"/>
      <c r="F571" s="114"/>
      <c r="G571" s="24">
        <f>SUM(G539:G570)</f>
        <v>0</v>
      </c>
    </row>
    <row r="572" spans="2:7" ht="14.25" customHeight="1" x14ac:dyDescent="0.25">
      <c r="B572" s="25"/>
      <c r="C572" s="26" t="s">
        <v>4</v>
      </c>
      <c r="D572" s="115"/>
      <c r="E572" s="116"/>
      <c r="F572" s="116"/>
      <c r="G572" s="117"/>
    </row>
    <row r="573" spans="2:7" ht="14.25" customHeight="1" thickBot="1" x14ac:dyDescent="0.3">
      <c r="B573" s="105"/>
      <c r="C573" s="106"/>
      <c r="D573" s="106"/>
      <c r="E573" s="106"/>
      <c r="F573" s="106"/>
      <c r="G573" s="107"/>
    </row>
    <row r="574" spans="2:7" ht="35.25" customHeight="1" x14ac:dyDescent="0.25">
      <c r="B574" s="108" t="s">
        <v>13</v>
      </c>
      <c r="C574" s="109"/>
      <c r="D574" s="109"/>
      <c r="E574" s="109"/>
    </row>
    <row r="575" spans="2:7" ht="15.75" thickBot="1" x14ac:dyDescent="0.3"/>
    <row r="576" spans="2:7" ht="60" customHeight="1" thickBot="1" x14ac:dyDescent="0.3">
      <c r="B576" s="118" t="s">
        <v>236</v>
      </c>
      <c r="C576" s="119"/>
      <c r="D576" s="119"/>
      <c r="E576" s="119"/>
      <c r="F576" s="119"/>
      <c r="G576" s="120"/>
    </row>
    <row r="577" spans="2:7" ht="25.5" customHeight="1" thickBot="1" x14ac:dyDescent="0.3">
      <c r="B577" s="4" t="s">
        <v>0</v>
      </c>
      <c r="C577" s="4" t="s">
        <v>5</v>
      </c>
      <c r="D577" s="4" t="s">
        <v>3</v>
      </c>
      <c r="E577" s="4" t="s">
        <v>2</v>
      </c>
      <c r="F577" s="4" t="s">
        <v>7</v>
      </c>
      <c r="G577" s="4" t="s">
        <v>8</v>
      </c>
    </row>
    <row r="578" spans="2:7" ht="24.75" thickBot="1" x14ac:dyDescent="0.3">
      <c r="B578" s="5">
        <v>1</v>
      </c>
      <c r="C578" s="28" t="s">
        <v>237</v>
      </c>
      <c r="D578" s="6" t="s">
        <v>57</v>
      </c>
      <c r="E578" s="27">
        <v>1</v>
      </c>
      <c r="F578" s="7"/>
      <c r="G578" s="8">
        <f>F578*E578</f>
        <v>0</v>
      </c>
    </row>
    <row r="579" spans="2:7" ht="15.75" thickBot="1" x14ac:dyDescent="0.3">
      <c r="B579" s="11">
        <v>2</v>
      </c>
      <c r="C579" s="29" t="s">
        <v>238</v>
      </c>
      <c r="D579" s="12" t="s">
        <v>58</v>
      </c>
      <c r="E579" s="21">
        <v>2</v>
      </c>
      <c r="F579" s="13"/>
      <c r="G579" s="8">
        <f t="shared" ref="G579:G583" si="36">F579*E579</f>
        <v>0</v>
      </c>
    </row>
    <row r="580" spans="2:7" ht="15.75" thickBot="1" x14ac:dyDescent="0.3">
      <c r="B580" s="5">
        <v>3</v>
      </c>
      <c r="C580" s="29" t="s">
        <v>26</v>
      </c>
      <c r="D580" s="12" t="s">
        <v>57</v>
      </c>
      <c r="E580" s="21">
        <v>1</v>
      </c>
      <c r="F580" s="13"/>
      <c r="G580" s="8">
        <f t="shared" si="36"/>
        <v>0</v>
      </c>
    </row>
    <row r="581" spans="2:7" ht="15.75" thickBot="1" x14ac:dyDescent="0.3">
      <c r="B581" s="11">
        <v>4</v>
      </c>
      <c r="C581" s="29" t="s">
        <v>27</v>
      </c>
      <c r="D581" s="12" t="s">
        <v>57</v>
      </c>
      <c r="E581" s="12">
        <v>1</v>
      </c>
      <c r="F581" s="13"/>
      <c r="G581" s="8">
        <f t="shared" si="36"/>
        <v>0</v>
      </c>
    </row>
    <row r="582" spans="2:7" ht="15.75" thickBot="1" x14ac:dyDescent="0.3">
      <c r="B582" s="5">
        <v>5</v>
      </c>
      <c r="C582" s="29" t="s">
        <v>75</v>
      </c>
      <c r="D582" s="12" t="s">
        <v>60</v>
      </c>
      <c r="E582" s="21">
        <v>2</v>
      </c>
      <c r="F582" s="13"/>
      <c r="G582" s="8">
        <f t="shared" si="36"/>
        <v>0</v>
      </c>
    </row>
    <row r="583" spans="2:7" ht="15.75" thickBot="1" x14ac:dyDescent="0.3">
      <c r="B583" s="11">
        <v>6</v>
      </c>
      <c r="C583" s="29" t="s">
        <v>239</v>
      </c>
      <c r="D583" s="12" t="s">
        <v>60</v>
      </c>
      <c r="E583" s="21">
        <v>2</v>
      </c>
      <c r="F583" s="13"/>
      <c r="G583" s="8">
        <f t="shared" si="36"/>
        <v>0</v>
      </c>
    </row>
    <row r="584" spans="2:7" ht="15.75" thickBot="1" x14ac:dyDescent="0.3">
      <c r="B584" s="113" t="s">
        <v>6</v>
      </c>
      <c r="C584" s="114"/>
      <c r="D584" s="114"/>
      <c r="E584" s="114"/>
      <c r="F584" s="114"/>
      <c r="G584" s="24">
        <f>SUM(G578:G583)</f>
        <v>0</v>
      </c>
    </row>
    <row r="585" spans="2:7" ht="14.25" customHeight="1" x14ac:dyDescent="0.25">
      <c r="B585" s="25"/>
      <c r="C585" s="26" t="s">
        <v>4</v>
      </c>
      <c r="D585" s="115"/>
      <c r="E585" s="116"/>
      <c r="F585" s="116"/>
      <c r="G585" s="117"/>
    </row>
    <row r="586" spans="2:7" ht="14.25" customHeight="1" thickBot="1" x14ac:dyDescent="0.3">
      <c r="B586" s="105"/>
      <c r="C586" s="106"/>
      <c r="D586" s="106"/>
      <c r="E586" s="106"/>
      <c r="F586" s="106"/>
      <c r="G586" s="107"/>
    </row>
    <row r="587" spans="2:7" ht="35.25" customHeight="1" x14ac:dyDescent="0.25">
      <c r="B587" s="108" t="s">
        <v>13</v>
      </c>
      <c r="C587" s="109"/>
      <c r="D587" s="109"/>
      <c r="E587" s="109"/>
    </row>
    <row r="588" spans="2:7" ht="15.75" thickBot="1" x14ac:dyDescent="0.3"/>
    <row r="589" spans="2:7" ht="48" customHeight="1" thickBot="1" x14ac:dyDescent="0.3">
      <c r="B589" s="118" t="s">
        <v>240</v>
      </c>
      <c r="C589" s="119"/>
      <c r="D589" s="119"/>
      <c r="E589" s="119"/>
      <c r="F589" s="119"/>
      <c r="G589" s="120"/>
    </row>
    <row r="590" spans="2:7" ht="25.5" customHeight="1" thickBot="1" x14ac:dyDescent="0.3">
      <c r="B590" s="4" t="s">
        <v>0</v>
      </c>
      <c r="C590" s="4" t="s">
        <v>5</v>
      </c>
      <c r="D590" s="4" t="s">
        <v>3</v>
      </c>
      <c r="E590" s="4" t="s">
        <v>2</v>
      </c>
      <c r="F590" s="4" t="s">
        <v>7</v>
      </c>
      <c r="G590" s="4" t="s">
        <v>8</v>
      </c>
    </row>
    <row r="591" spans="2:7" ht="15.75" thickBot="1" x14ac:dyDescent="0.3">
      <c r="B591" s="5">
        <v>1</v>
      </c>
      <c r="C591" s="28" t="s">
        <v>241</v>
      </c>
      <c r="D591" s="6" t="s">
        <v>246</v>
      </c>
      <c r="E591" s="27">
        <v>13</v>
      </c>
      <c r="F591" s="7"/>
      <c r="G591" s="8">
        <f>F591*E591</f>
        <v>0</v>
      </c>
    </row>
    <row r="592" spans="2:7" ht="15.75" thickBot="1" x14ac:dyDescent="0.3">
      <c r="B592" s="11">
        <v>2</v>
      </c>
      <c r="C592" s="29" t="s">
        <v>242</v>
      </c>
      <c r="D592" s="6" t="s">
        <v>246</v>
      </c>
      <c r="E592" s="27">
        <v>13</v>
      </c>
      <c r="F592" s="13"/>
      <c r="G592" s="8">
        <f t="shared" ref="G592:G595" si="37">F592*E592</f>
        <v>0</v>
      </c>
    </row>
    <row r="593" spans="2:7" ht="15.75" thickBot="1" x14ac:dyDescent="0.3">
      <c r="B593" s="5">
        <v>3</v>
      </c>
      <c r="C593" s="29" t="s">
        <v>243</v>
      </c>
      <c r="D593" s="6" t="s">
        <v>246</v>
      </c>
      <c r="E593" s="27">
        <v>13</v>
      </c>
      <c r="F593" s="13"/>
      <c r="G593" s="8">
        <f t="shared" si="37"/>
        <v>0</v>
      </c>
    </row>
    <row r="594" spans="2:7" ht="15.75" thickBot="1" x14ac:dyDescent="0.3">
      <c r="B594" s="11">
        <v>4</v>
      </c>
      <c r="C594" s="29" t="s">
        <v>244</v>
      </c>
      <c r="D594" s="6" t="s">
        <v>246</v>
      </c>
      <c r="E594" s="27">
        <v>13</v>
      </c>
      <c r="F594" s="13"/>
      <c r="G594" s="8">
        <f t="shared" si="37"/>
        <v>0</v>
      </c>
    </row>
    <row r="595" spans="2:7" ht="15.75" thickBot="1" x14ac:dyDescent="0.3">
      <c r="B595" s="5">
        <v>5</v>
      </c>
      <c r="C595" s="29" t="s">
        <v>245</v>
      </c>
      <c r="D595" s="6" t="s">
        <v>246</v>
      </c>
      <c r="E595" s="27">
        <v>13</v>
      </c>
      <c r="F595" s="13"/>
      <c r="G595" s="8">
        <f t="shared" si="37"/>
        <v>0</v>
      </c>
    </row>
    <row r="596" spans="2:7" ht="15.75" thickBot="1" x14ac:dyDescent="0.3">
      <c r="B596" s="113" t="s">
        <v>6</v>
      </c>
      <c r="C596" s="114"/>
      <c r="D596" s="114"/>
      <c r="E596" s="114"/>
      <c r="F596" s="114"/>
      <c r="G596" s="24">
        <f>SUM(G591:G595)</f>
        <v>0</v>
      </c>
    </row>
    <row r="597" spans="2:7" ht="14.25" customHeight="1" x14ac:dyDescent="0.25">
      <c r="B597" s="25"/>
      <c r="C597" s="26" t="s">
        <v>4</v>
      </c>
      <c r="D597" s="115"/>
      <c r="E597" s="116"/>
      <c r="F597" s="116"/>
      <c r="G597" s="117"/>
    </row>
    <row r="598" spans="2:7" ht="14.25" customHeight="1" thickBot="1" x14ac:dyDescent="0.3">
      <c r="B598" s="105"/>
      <c r="C598" s="106"/>
      <c r="D598" s="106"/>
      <c r="E598" s="106"/>
      <c r="F598" s="106"/>
      <c r="G598" s="107"/>
    </row>
    <row r="599" spans="2:7" ht="35.25" customHeight="1" x14ac:dyDescent="0.25">
      <c r="B599" s="108" t="s">
        <v>13</v>
      </c>
      <c r="C599" s="109"/>
      <c r="D599" s="109"/>
      <c r="E599" s="109"/>
    </row>
    <row r="600" spans="2:7" ht="15.75" thickBot="1" x14ac:dyDescent="0.3"/>
    <row r="601" spans="2:7" ht="60" customHeight="1" thickBot="1" x14ac:dyDescent="0.3">
      <c r="B601" s="118" t="s">
        <v>247</v>
      </c>
      <c r="C601" s="119"/>
      <c r="D601" s="119"/>
      <c r="E601" s="119"/>
      <c r="F601" s="119"/>
      <c r="G601" s="120"/>
    </row>
    <row r="602" spans="2:7" ht="25.5" customHeight="1" thickBot="1" x14ac:dyDescent="0.3">
      <c r="B602" s="4" t="s">
        <v>0</v>
      </c>
      <c r="C602" s="4" t="s">
        <v>5</v>
      </c>
      <c r="D602" s="4" t="s">
        <v>3</v>
      </c>
      <c r="E602" s="4" t="s">
        <v>2</v>
      </c>
      <c r="F602" s="4" t="s">
        <v>7</v>
      </c>
      <c r="G602" s="4" t="s">
        <v>8</v>
      </c>
    </row>
    <row r="603" spans="2:7" ht="24.75" thickBot="1" x14ac:dyDescent="0.3">
      <c r="B603" s="5">
        <v>1</v>
      </c>
      <c r="C603" s="28" t="s">
        <v>248</v>
      </c>
      <c r="D603" s="6" t="s">
        <v>57</v>
      </c>
      <c r="E603" s="27">
        <v>30</v>
      </c>
      <c r="F603" s="7"/>
      <c r="G603" s="8">
        <f>F603*E603</f>
        <v>0</v>
      </c>
    </row>
    <row r="604" spans="2:7" ht="15.75" thickBot="1" x14ac:dyDescent="0.3">
      <c r="B604" s="11">
        <v>2</v>
      </c>
      <c r="C604" s="29" t="s">
        <v>238</v>
      </c>
      <c r="D604" s="12" t="s">
        <v>58</v>
      </c>
      <c r="E604" s="21">
        <v>120</v>
      </c>
      <c r="F604" s="13"/>
      <c r="G604" s="8">
        <f t="shared" ref="G604:G608" si="38">F604*E604</f>
        <v>0</v>
      </c>
    </row>
    <row r="605" spans="2:7" ht="15.75" thickBot="1" x14ac:dyDescent="0.3">
      <c r="B605" s="5">
        <v>3</v>
      </c>
      <c r="C605" s="29" t="s">
        <v>26</v>
      </c>
      <c r="D605" s="12" t="s">
        <v>57</v>
      </c>
      <c r="E605" s="21">
        <v>30</v>
      </c>
      <c r="F605" s="13"/>
      <c r="G605" s="8">
        <f t="shared" si="38"/>
        <v>0</v>
      </c>
    </row>
    <row r="606" spans="2:7" ht="15.75" thickBot="1" x14ac:dyDescent="0.3">
      <c r="B606" s="11">
        <v>4</v>
      </c>
      <c r="C606" s="29" t="s">
        <v>27</v>
      </c>
      <c r="D606" s="12" t="s">
        <v>57</v>
      </c>
      <c r="E606" s="12">
        <v>30</v>
      </c>
      <c r="F606" s="13"/>
      <c r="G606" s="8">
        <f t="shared" si="38"/>
        <v>0</v>
      </c>
    </row>
    <row r="607" spans="2:7" ht="15.75" thickBot="1" x14ac:dyDescent="0.3">
      <c r="B607" s="5">
        <v>5</v>
      </c>
      <c r="C607" s="29" t="s">
        <v>75</v>
      </c>
      <c r="D607" s="12" t="s">
        <v>60</v>
      </c>
      <c r="E607" s="21">
        <v>30</v>
      </c>
      <c r="F607" s="13"/>
      <c r="G607" s="8">
        <f t="shared" si="38"/>
        <v>0</v>
      </c>
    </row>
    <row r="608" spans="2:7" ht="15.75" thickBot="1" x14ac:dyDescent="0.3">
      <c r="B608" s="11">
        <v>6</v>
      </c>
      <c r="C608" s="29" t="s">
        <v>239</v>
      </c>
      <c r="D608" s="12" t="s">
        <v>60</v>
      </c>
      <c r="E608" s="21">
        <v>30</v>
      </c>
      <c r="F608" s="13"/>
      <c r="G608" s="8">
        <f t="shared" si="38"/>
        <v>0</v>
      </c>
    </row>
    <row r="609" spans="2:7" ht="15.75" thickBot="1" x14ac:dyDescent="0.3">
      <c r="B609" s="113" t="s">
        <v>6</v>
      </c>
      <c r="C609" s="114"/>
      <c r="D609" s="114"/>
      <c r="E609" s="114"/>
      <c r="F609" s="114"/>
      <c r="G609" s="24">
        <f>SUM(G603:G608)</f>
        <v>0</v>
      </c>
    </row>
    <row r="610" spans="2:7" ht="14.25" customHeight="1" x14ac:dyDescent="0.25">
      <c r="B610" s="25"/>
      <c r="C610" s="26" t="s">
        <v>4</v>
      </c>
      <c r="D610" s="115"/>
      <c r="E610" s="116"/>
      <c r="F610" s="116"/>
      <c r="G610" s="117"/>
    </row>
    <row r="611" spans="2:7" ht="14.25" customHeight="1" thickBot="1" x14ac:dyDescent="0.3">
      <c r="B611" s="105"/>
      <c r="C611" s="106"/>
      <c r="D611" s="106"/>
      <c r="E611" s="106"/>
      <c r="F611" s="106"/>
      <c r="G611" s="107"/>
    </row>
    <row r="612" spans="2:7" ht="35.25" customHeight="1" x14ac:dyDescent="0.25">
      <c r="B612" s="108" t="s">
        <v>13</v>
      </c>
      <c r="C612" s="109"/>
      <c r="D612" s="109"/>
      <c r="E612" s="109"/>
    </row>
    <row r="613" spans="2:7" ht="15.75" thickBot="1" x14ac:dyDescent="0.3"/>
    <row r="614" spans="2:7" ht="75.75" customHeight="1" thickBot="1" x14ac:dyDescent="0.3">
      <c r="B614" s="118" t="s">
        <v>249</v>
      </c>
      <c r="C614" s="119"/>
      <c r="D614" s="119"/>
      <c r="E614" s="119"/>
      <c r="F614" s="119"/>
      <c r="G614" s="120"/>
    </row>
    <row r="615" spans="2:7" ht="25.5" customHeight="1" thickBot="1" x14ac:dyDescent="0.3">
      <c r="B615" s="4" t="s">
        <v>0</v>
      </c>
      <c r="C615" s="4" t="s">
        <v>5</v>
      </c>
      <c r="D615" s="4" t="s">
        <v>3</v>
      </c>
      <c r="E615" s="4" t="s">
        <v>2</v>
      </c>
      <c r="F615" s="4" t="s">
        <v>7</v>
      </c>
      <c r="G615" s="4" t="s">
        <v>8</v>
      </c>
    </row>
    <row r="616" spans="2:7" ht="24.75" thickBot="1" x14ac:dyDescent="0.3">
      <c r="B616" s="5">
        <v>1</v>
      </c>
      <c r="C616" s="28" t="s">
        <v>218</v>
      </c>
      <c r="D616" s="6" t="s">
        <v>55</v>
      </c>
      <c r="E616" s="27">
        <v>2992</v>
      </c>
      <c r="F616" s="7"/>
      <c r="G616" s="8">
        <f>F616*E616</f>
        <v>0</v>
      </c>
    </row>
    <row r="617" spans="2:7" ht="15.75" thickBot="1" x14ac:dyDescent="0.3">
      <c r="B617" s="11">
        <v>2</v>
      </c>
      <c r="C617" s="29" t="s">
        <v>250</v>
      </c>
      <c r="D617" s="12" t="s">
        <v>56</v>
      </c>
      <c r="E617" s="21">
        <v>14212</v>
      </c>
      <c r="F617" s="13"/>
      <c r="G617" s="8">
        <f t="shared" ref="G617:G638" si="39">F617*E617</f>
        <v>0</v>
      </c>
    </row>
    <row r="618" spans="2:7" ht="15.75" thickBot="1" x14ac:dyDescent="0.3">
      <c r="B618" s="5">
        <v>3</v>
      </c>
      <c r="C618" s="29" t="s">
        <v>208</v>
      </c>
      <c r="D618" s="12" t="s">
        <v>55</v>
      </c>
      <c r="E618" s="21">
        <v>748</v>
      </c>
      <c r="F618" s="13"/>
      <c r="G618" s="8">
        <f t="shared" si="39"/>
        <v>0</v>
      </c>
    </row>
    <row r="619" spans="2:7" ht="15.75" thickBot="1" x14ac:dyDescent="0.3">
      <c r="B619" s="11">
        <v>4</v>
      </c>
      <c r="C619" s="29" t="s">
        <v>251</v>
      </c>
      <c r="D619" s="12" t="s">
        <v>57</v>
      </c>
      <c r="E619" s="12">
        <v>1</v>
      </c>
      <c r="F619" s="13"/>
      <c r="G619" s="8">
        <f t="shared" si="39"/>
        <v>0</v>
      </c>
    </row>
    <row r="620" spans="2:7" ht="15.75" thickBot="1" x14ac:dyDescent="0.3">
      <c r="B620" s="5">
        <v>5</v>
      </c>
      <c r="C620" s="29" t="s">
        <v>22</v>
      </c>
      <c r="D620" s="12" t="s">
        <v>58</v>
      </c>
      <c r="E620" s="21">
        <v>2</v>
      </c>
      <c r="F620" s="13"/>
      <c r="G620" s="8">
        <f t="shared" si="39"/>
        <v>0</v>
      </c>
    </row>
    <row r="621" spans="2:7" ht="15.75" thickBot="1" x14ac:dyDescent="0.3">
      <c r="B621" s="11">
        <v>6</v>
      </c>
      <c r="C621" s="29" t="s">
        <v>252</v>
      </c>
      <c r="D621" s="12" t="s">
        <v>57</v>
      </c>
      <c r="E621" s="21">
        <v>3</v>
      </c>
      <c r="F621" s="13"/>
      <c r="G621" s="8">
        <f t="shared" si="39"/>
        <v>0</v>
      </c>
    </row>
    <row r="622" spans="2:7" ht="24.75" thickBot="1" x14ac:dyDescent="0.3">
      <c r="B622" s="5">
        <v>7</v>
      </c>
      <c r="C622" s="29" t="s">
        <v>209</v>
      </c>
      <c r="D622" s="12" t="s">
        <v>57</v>
      </c>
      <c r="E622" s="21">
        <v>4</v>
      </c>
      <c r="F622" s="13"/>
      <c r="G622" s="8">
        <f t="shared" si="39"/>
        <v>0</v>
      </c>
    </row>
    <row r="623" spans="2:7" ht="15.75" thickBot="1" x14ac:dyDescent="0.3">
      <c r="B623" s="11">
        <v>8</v>
      </c>
      <c r="C623" s="29" t="s">
        <v>253</v>
      </c>
      <c r="D623" s="12" t="s">
        <v>57</v>
      </c>
      <c r="E623" s="12">
        <v>1</v>
      </c>
      <c r="F623" s="13"/>
      <c r="G623" s="8">
        <f t="shared" si="39"/>
        <v>0</v>
      </c>
    </row>
    <row r="624" spans="2:7" ht="15.75" thickBot="1" x14ac:dyDescent="0.3">
      <c r="B624" s="5">
        <v>9</v>
      </c>
      <c r="C624" s="29" t="s">
        <v>28</v>
      </c>
      <c r="D624" s="12" t="s">
        <v>57</v>
      </c>
      <c r="E624" s="12">
        <v>1</v>
      </c>
      <c r="F624" s="13"/>
      <c r="G624" s="8">
        <f t="shared" si="39"/>
        <v>0</v>
      </c>
    </row>
    <row r="625" spans="2:7" ht="15.75" thickBot="1" x14ac:dyDescent="0.3">
      <c r="B625" s="11">
        <v>10</v>
      </c>
      <c r="C625" s="29" t="s">
        <v>27</v>
      </c>
      <c r="D625" s="12" t="s">
        <v>57</v>
      </c>
      <c r="E625" s="12">
        <v>1</v>
      </c>
      <c r="F625" s="13"/>
      <c r="G625" s="8">
        <f t="shared" si="39"/>
        <v>0</v>
      </c>
    </row>
    <row r="626" spans="2:7" ht="15.75" thickBot="1" x14ac:dyDescent="0.3">
      <c r="B626" s="5">
        <v>11</v>
      </c>
      <c r="C626" s="29" t="s">
        <v>29</v>
      </c>
      <c r="D626" s="12" t="s">
        <v>57</v>
      </c>
      <c r="E626" s="12">
        <v>1</v>
      </c>
      <c r="F626" s="13"/>
      <c r="G626" s="8">
        <f t="shared" si="39"/>
        <v>0</v>
      </c>
    </row>
    <row r="627" spans="2:7" ht="24.75" thickBot="1" x14ac:dyDescent="0.3">
      <c r="B627" s="11">
        <v>12</v>
      </c>
      <c r="C627" s="29" t="s">
        <v>254</v>
      </c>
      <c r="D627" s="12" t="s">
        <v>57</v>
      </c>
      <c r="E627" s="12">
        <v>1</v>
      </c>
      <c r="F627" s="13"/>
      <c r="G627" s="8">
        <f t="shared" si="39"/>
        <v>0</v>
      </c>
    </row>
    <row r="628" spans="2:7" ht="15.75" thickBot="1" x14ac:dyDescent="0.3">
      <c r="B628" s="5">
        <v>13</v>
      </c>
      <c r="C628" s="29" t="s">
        <v>31</v>
      </c>
      <c r="D628" s="12" t="s">
        <v>59</v>
      </c>
      <c r="E628" s="12">
        <v>38</v>
      </c>
      <c r="F628" s="13"/>
      <c r="G628" s="8">
        <f t="shared" si="39"/>
        <v>0</v>
      </c>
    </row>
    <row r="629" spans="2:7" ht="15.75" thickBot="1" x14ac:dyDescent="0.3">
      <c r="B629" s="11">
        <v>14</v>
      </c>
      <c r="C629" s="29" t="s">
        <v>94</v>
      </c>
      <c r="D629" s="12" t="s">
        <v>57</v>
      </c>
      <c r="E629" s="12">
        <v>1</v>
      </c>
      <c r="F629" s="13"/>
      <c r="G629" s="8">
        <f t="shared" si="39"/>
        <v>0</v>
      </c>
    </row>
    <row r="630" spans="2:7" ht="15.75" thickBot="1" x14ac:dyDescent="0.3">
      <c r="B630" s="5">
        <v>15</v>
      </c>
      <c r="C630" s="29" t="s">
        <v>73</v>
      </c>
      <c r="D630" s="12" t="s">
        <v>57</v>
      </c>
      <c r="E630" s="12">
        <v>1</v>
      </c>
      <c r="F630" s="13"/>
      <c r="G630" s="8">
        <f t="shared" si="39"/>
        <v>0</v>
      </c>
    </row>
    <row r="631" spans="2:7" ht="15.75" thickBot="1" x14ac:dyDescent="0.3">
      <c r="B631" s="11">
        <v>16</v>
      </c>
      <c r="C631" s="29" t="s">
        <v>34</v>
      </c>
      <c r="D631" s="12" t="s">
        <v>58</v>
      </c>
      <c r="E631" s="12">
        <v>12</v>
      </c>
      <c r="F631" s="13"/>
      <c r="G631" s="8">
        <f t="shared" si="39"/>
        <v>0</v>
      </c>
    </row>
    <row r="632" spans="2:7" ht="15.75" thickBot="1" x14ac:dyDescent="0.3">
      <c r="B632" s="5">
        <v>17</v>
      </c>
      <c r="C632" s="29" t="s">
        <v>255</v>
      </c>
      <c r="D632" s="12" t="s">
        <v>57</v>
      </c>
      <c r="E632" s="12">
        <v>1</v>
      </c>
      <c r="F632" s="13"/>
      <c r="G632" s="8">
        <f t="shared" si="39"/>
        <v>0</v>
      </c>
    </row>
    <row r="633" spans="2:7" ht="15.75" thickBot="1" x14ac:dyDescent="0.3">
      <c r="B633" s="11">
        <v>18</v>
      </c>
      <c r="C633" s="29" t="s">
        <v>39</v>
      </c>
      <c r="D633" s="12" t="s">
        <v>60</v>
      </c>
      <c r="E633" s="12">
        <v>6</v>
      </c>
      <c r="F633" s="13"/>
      <c r="G633" s="8">
        <f t="shared" si="39"/>
        <v>0</v>
      </c>
    </row>
    <row r="634" spans="2:7" ht="15.75" thickBot="1" x14ac:dyDescent="0.3">
      <c r="B634" s="5">
        <v>19</v>
      </c>
      <c r="C634" s="29" t="s">
        <v>40</v>
      </c>
      <c r="D634" s="12" t="s">
        <v>60</v>
      </c>
      <c r="E634" s="12">
        <v>6</v>
      </c>
      <c r="F634" s="13"/>
      <c r="G634" s="8">
        <f t="shared" si="39"/>
        <v>0</v>
      </c>
    </row>
    <row r="635" spans="2:7" ht="15.75" thickBot="1" x14ac:dyDescent="0.3">
      <c r="B635" s="11">
        <v>20</v>
      </c>
      <c r="C635" s="29" t="s">
        <v>75</v>
      </c>
      <c r="D635" s="12" t="s">
        <v>60</v>
      </c>
      <c r="E635" s="12">
        <v>6</v>
      </c>
      <c r="F635" s="13"/>
      <c r="G635" s="8">
        <f t="shared" si="39"/>
        <v>0</v>
      </c>
    </row>
    <row r="636" spans="2:7" ht="15.75" thickBot="1" x14ac:dyDescent="0.3">
      <c r="B636" s="5">
        <v>21</v>
      </c>
      <c r="C636" s="29" t="s">
        <v>212</v>
      </c>
      <c r="D636" s="12" t="s">
        <v>60</v>
      </c>
      <c r="E636" s="12">
        <v>6</v>
      </c>
      <c r="F636" s="13"/>
      <c r="G636" s="8">
        <f t="shared" si="39"/>
        <v>0</v>
      </c>
    </row>
    <row r="637" spans="2:7" ht="15.75" thickBot="1" x14ac:dyDescent="0.3">
      <c r="B637" s="11">
        <v>22</v>
      </c>
      <c r="C637" s="29" t="s">
        <v>256</v>
      </c>
      <c r="D637" s="12" t="s">
        <v>60</v>
      </c>
      <c r="E637" s="12">
        <v>12</v>
      </c>
      <c r="F637" s="13"/>
      <c r="G637" s="8">
        <f t="shared" si="39"/>
        <v>0</v>
      </c>
    </row>
    <row r="638" spans="2:7" ht="15.75" thickBot="1" x14ac:dyDescent="0.3">
      <c r="B638" s="5">
        <v>23</v>
      </c>
      <c r="C638" s="29" t="s">
        <v>213</v>
      </c>
      <c r="D638" s="12" t="s">
        <v>257</v>
      </c>
      <c r="E638" s="12">
        <v>6500</v>
      </c>
      <c r="F638" s="13"/>
      <c r="G638" s="8">
        <f t="shared" si="39"/>
        <v>0</v>
      </c>
    </row>
    <row r="639" spans="2:7" ht="14.25" customHeight="1" thickBot="1" x14ac:dyDescent="0.3">
      <c r="B639" s="110" t="s">
        <v>65</v>
      </c>
      <c r="C639" s="111"/>
      <c r="D639" s="111"/>
      <c r="E639" s="111"/>
      <c r="F639" s="111"/>
      <c r="G639" s="112"/>
    </row>
    <row r="640" spans="2:7" ht="14.25" customHeight="1" thickBot="1" x14ac:dyDescent="0.3">
      <c r="B640" s="11">
        <v>24</v>
      </c>
      <c r="C640" s="20" t="s">
        <v>122</v>
      </c>
      <c r="D640" s="12" t="s">
        <v>61</v>
      </c>
      <c r="E640" s="12">
        <v>290</v>
      </c>
      <c r="F640" s="13"/>
      <c r="G640" s="14">
        <f t="shared" ref="G640:G647" si="40">F640*E640</f>
        <v>0</v>
      </c>
    </row>
    <row r="641" spans="2:7" ht="14.25" customHeight="1" thickBot="1" x14ac:dyDescent="0.3">
      <c r="B641" s="11">
        <v>25</v>
      </c>
      <c r="C641" s="20" t="s">
        <v>43</v>
      </c>
      <c r="D641" s="12" t="s">
        <v>61</v>
      </c>
      <c r="E641" s="12">
        <v>453</v>
      </c>
      <c r="F641" s="13"/>
      <c r="G641" s="8">
        <f t="shared" si="40"/>
        <v>0</v>
      </c>
    </row>
    <row r="642" spans="2:7" ht="14.25" customHeight="1" thickBot="1" x14ac:dyDescent="0.3">
      <c r="B642" s="11">
        <v>26</v>
      </c>
      <c r="C642" s="20" t="s">
        <v>141</v>
      </c>
      <c r="D642" s="12" t="s">
        <v>62</v>
      </c>
      <c r="E642" s="12">
        <v>4200</v>
      </c>
      <c r="F642" s="13"/>
      <c r="G642" s="8">
        <f t="shared" si="40"/>
        <v>0</v>
      </c>
    </row>
    <row r="643" spans="2:7" ht="14.25" customHeight="1" thickBot="1" x14ac:dyDescent="0.3">
      <c r="B643" s="11">
        <v>27</v>
      </c>
      <c r="C643" s="20" t="s">
        <v>143</v>
      </c>
      <c r="D643" s="12" t="s">
        <v>62</v>
      </c>
      <c r="E643" s="12">
        <v>4200</v>
      </c>
      <c r="F643" s="13"/>
      <c r="G643" s="8">
        <f t="shared" si="40"/>
        <v>0</v>
      </c>
    </row>
    <row r="644" spans="2:7" ht="14.25" customHeight="1" thickBot="1" x14ac:dyDescent="0.3">
      <c r="B644" s="11">
        <v>28</v>
      </c>
      <c r="C644" s="20" t="s">
        <v>47</v>
      </c>
      <c r="D644" s="12" t="s">
        <v>62</v>
      </c>
      <c r="E644" s="12">
        <v>37</v>
      </c>
      <c r="F644" s="13"/>
      <c r="G644" s="8">
        <f t="shared" si="40"/>
        <v>0</v>
      </c>
    </row>
    <row r="645" spans="2:7" ht="14.25" customHeight="1" thickBot="1" x14ac:dyDescent="0.3">
      <c r="B645" s="11">
        <v>29</v>
      </c>
      <c r="C645" s="20" t="s">
        <v>123</v>
      </c>
      <c r="D645" s="12" t="s">
        <v>62</v>
      </c>
      <c r="E645" s="12">
        <v>58</v>
      </c>
      <c r="F645" s="13"/>
      <c r="G645" s="8">
        <f t="shared" si="40"/>
        <v>0</v>
      </c>
    </row>
    <row r="646" spans="2:7" ht="14.25" customHeight="1" thickBot="1" x14ac:dyDescent="0.3">
      <c r="B646" s="11">
        <v>30</v>
      </c>
      <c r="C646" s="20" t="s">
        <v>124</v>
      </c>
      <c r="D646" s="12" t="s">
        <v>78</v>
      </c>
      <c r="E646" s="12">
        <v>319</v>
      </c>
      <c r="F646" s="13"/>
      <c r="G646" s="8">
        <f t="shared" si="40"/>
        <v>0</v>
      </c>
    </row>
    <row r="647" spans="2:7" ht="14.25" customHeight="1" thickBot="1" x14ac:dyDescent="0.3">
      <c r="B647" s="11">
        <v>31</v>
      </c>
      <c r="C647" s="20" t="s">
        <v>225</v>
      </c>
      <c r="D647" s="12" t="s">
        <v>78</v>
      </c>
      <c r="E647" s="12">
        <v>383</v>
      </c>
      <c r="F647" s="13"/>
      <c r="G647" s="8">
        <f t="shared" si="40"/>
        <v>0</v>
      </c>
    </row>
    <row r="648" spans="2:7" ht="14.25" customHeight="1" thickBot="1" x14ac:dyDescent="0.3">
      <c r="B648" s="11">
        <v>32</v>
      </c>
      <c r="C648" s="20" t="s">
        <v>77</v>
      </c>
      <c r="D648" s="12" t="s">
        <v>78</v>
      </c>
      <c r="E648" s="12">
        <v>997</v>
      </c>
      <c r="F648" s="13"/>
      <c r="G648" s="8">
        <f t="shared" ref="G648:G649" si="41">F648*E648</f>
        <v>0</v>
      </c>
    </row>
    <row r="649" spans="2:7" ht="14.25" customHeight="1" thickBot="1" x14ac:dyDescent="0.3">
      <c r="B649" s="11">
        <v>33</v>
      </c>
      <c r="C649" s="20" t="s">
        <v>49</v>
      </c>
      <c r="D649" s="12" t="s">
        <v>62</v>
      </c>
      <c r="E649" s="12">
        <v>29</v>
      </c>
      <c r="F649" s="13"/>
      <c r="G649" s="8">
        <f t="shared" si="41"/>
        <v>0</v>
      </c>
    </row>
    <row r="650" spans="2:7" ht="14.25" customHeight="1" thickBot="1" x14ac:dyDescent="0.3">
      <c r="B650" s="113" t="s">
        <v>6</v>
      </c>
      <c r="C650" s="114"/>
      <c r="D650" s="114"/>
      <c r="E650" s="114"/>
      <c r="F650" s="114"/>
      <c r="G650" s="24">
        <f>SUM(G616:G649)</f>
        <v>0</v>
      </c>
    </row>
    <row r="651" spans="2:7" ht="14.25" customHeight="1" x14ac:dyDescent="0.25">
      <c r="B651" s="25"/>
      <c r="C651" s="26" t="s">
        <v>4</v>
      </c>
      <c r="D651" s="115"/>
      <c r="E651" s="116"/>
      <c r="F651" s="116"/>
      <c r="G651" s="117"/>
    </row>
    <row r="652" spans="2:7" ht="14.25" customHeight="1" thickBot="1" x14ac:dyDescent="0.3">
      <c r="B652" s="105"/>
      <c r="C652" s="106"/>
      <c r="D652" s="106"/>
      <c r="E652" s="106"/>
      <c r="F652" s="106"/>
      <c r="G652" s="107"/>
    </row>
    <row r="653" spans="2:7" ht="35.25" customHeight="1" x14ac:dyDescent="0.25">
      <c r="B653" s="108" t="s">
        <v>13</v>
      </c>
      <c r="C653" s="109"/>
      <c r="D653" s="109"/>
      <c r="E653" s="109"/>
    </row>
  </sheetData>
  <mergeCells count="123">
    <mergeCell ref="B653:E653"/>
    <mergeCell ref="B5:G5"/>
    <mergeCell ref="B4:G4"/>
    <mergeCell ref="B3:G3"/>
    <mergeCell ref="B614:G614"/>
    <mergeCell ref="B639:G639"/>
    <mergeCell ref="B650:F650"/>
    <mergeCell ref="D651:G651"/>
    <mergeCell ref="B652:G652"/>
    <mergeCell ref="B601:G601"/>
    <mergeCell ref="B609:F609"/>
    <mergeCell ref="D610:G610"/>
    <mergeCell ref="B611:G611"/>
    <mergeCell ref="B612:E612"/>
    <mergeCell ref="B589:G589"/>
    <mergeCell ref="B596:F596"/>
    <mergeCell ref="D597:G597"/>
    <mergeCell ref="B598:G598"/>
    <mergeCell ref="B599:E599"/>
    <mergeCell ref="B576:G576"/>
    <mergeCell ref="B584:F584"/>
    <mergeCell ref="D585:G585"/>
    <mergeCell ref="B586:G586"/>
    <mergeCell ref="B587:E587"/>
    <mergeCell ref="B560:G560"/>
    <mergeCell ref="B571:F571"/>
    <mergeCell ref="D572:G572"/>
    <mergeCell ref="B573:G573"/>
    <mergeCell ref="B574:E574"/>
    <mergeCell ref="B532:F532"/>
    <mergeCell ref="D533:G533"/>
    <mergeCell ref="B534:G534"/>
    <mergeCell ref="B535:E535"/>
    <mergeCell ref="B537:G537"/>
    <mergeCell ref="B491:G491"/>
    <mergeCell ref="B492:E492"/>
    <mergeCell ref="B494:G494"/>
    <mergeCell ref="B517:G517"/>
    <mergeCell ref="B528:G528"/>
    <mergeCell ref="B478:G478"/>
    <mergeCell ref="B479:E479"/>
    <mergeCell ref="B481:G481"/>
    <mergeCell ref="B489:F489"/>
    <mergeCell ref="D490:G490"/>
    <mergeCell ref="B440:E440"/>
    <mergeCell ref="B442:G442"/>
    <mergeCell ref="B465:G465"/>
    <mergeCell ref="B476:F476"/>
    <mergeCell ref="D477:G477"/>
    <mergeCell ref="B422:G422"/>
    <mergeCell ref="B433:G433"/>
    <mergeCell ref="B437:F437"/>
    <mergeCell ref="D438:G438"/>
    <mergeCell ref="B439:G439"/>
    <mergeCell ref="B394:F394"/>
    <mergeCell ref="D395:G395"/>
    <mergeCell ref="B396:G396"/>
    <mergeCell ref="B397:E397"/>
    <mergeCell ref="B399:G399"/>
    <mergeCell ref="B381:F381"/>
    <mergeCell ref="D382:G382"/>
    <mergeCell ref="B383:G383"/>
    <mergeCell ref="B384:E384"/>
    <mergeCell ref="B386:G386"/>
    <mergeCell ref="D344:G344"/>
    <mergeCell ref="B345:G345"/>
    <mergeCell ref="B346:E346"/>
    <mergeCell ref="B348:G348"/>
    <mergeCell ref="B371:G371"/>
    <mergeCell ref="B298:E298"/>
    <mergeCell ref="B300:G300"/>
    <mergeCell ref="B326:G326"/>
    <mergeCell ref="B335:G335"/>
    <mergeCell ref="B343:F343"/>
    <mergeCell ref="B285:E285"/>
    <mergeCell ref="B287:G287"/>
    <mergeCell ref="B295:F295"/>
    <mergeCell ref="D296:G296"/>
    <mergeCell ref="B297:G297"/>
    <mergeCell ref="B248:G248"/>
    <mergeCell ref="B272:G272"/>
    <mergeCell ref="B282:F282"/>
    <mergeCell ref="D283:G283"/>
    <mergeCell ref="B284:G284"/>
    <mergeCell ref="B239:G239"/>
    <mergeCell ref="B243:F243"/>
    <mergeCell ref="D244:G244"/>
    <mergeCell ref="B245:G245"/>
    <mergeCell ref="B246:E246"/>
    <mergeCell ref="D200:G200"/>
    <mergeCell ref="B201:G201"/>
    <mergeCell ref="B202:E202"/>
    <mergeCell ref="B204:G204"/>
    <mergeCell ref="B228:G228"/>
    <mergeCell ref="B151:E151"/>
    <mergeCell ref="B153:G153"/>
    <mergeCell ref="B181:G181"/>
    <mergeCell ref="B190:G190"/>
    <mergeCell ref="B199:F199"/>
    <mergeCell ref="B140:G140"/>
    <mergeCell ref="B148:F148"/>
    <mergeCell ref="D149:G149"/>
    <mergeCell ref="B150:G150"/>
    <mergeCell ref="B49:F49"/>
    <mergeCell ref="B7:G7"/>
    <mergeCell ref="D50:G50"/>
    <mergeCell ref="B51:G51"/>
    <mergeCell ref="B37:G37"/>
    <mergeCell ref="B44:G44"/>
    <mergeCell ref="B52:E52"/>
    <mergeCell ref="B54:G54"/>
    <mergeCell ref="B85:G85"/>
    <mergeCell ref="B137:G137"/>
    <mergeCell ref="B138:E138"/>
    <mergeCell ref="B93:G93"/>
    <mergeCell ref="B99:F99"/>
    <mergeCell ref="D100:G100"/>
    <mergeCell ref="B101:G101"/>
    <mergeCell ref="B102:E102"/>
    <mergeCell ref="B104:G104"/>
    <mergeCell ref="B128:G128"/>
    <mergeCell ref="B135:F135"/>
    <mergeCell ref="D136:G136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106"/>
  <sheetViews>
    <sheetView topLeftCell="A88" zoomScaleNormal="100" workbookViewId="0">
      <selection activeCell="F6" sqref="F6"/>
    </sheetView>
  </sheetViews>
  <sheetFormatPr baseColWidth="10" defaultRowHeight="15" x14ac:dyDescent="0.25"/>
  <cols>
    <col min="2" max="2" width="5.140625" customWidth="1"/>
    <col min="3" max="3" width="44.28515625" customWidth="1"/>
    <col min="4" max="4" width="19.42578125" customWidth="1"/>
    <col min="5" max="5" width="9.7109375" customWidth="1"/>
    <col min="6" max="6" width="10.140625" customWidth="1"/>
    <col min="7" max="7" width="15" customWidth="1"/>
    <col min="8" max="8" width="13.7109375" customWidth="1"/>
  </cols>
  <sheetData>
    <row r="3" spans="2:8" x14ac:dyDescent="0.25">
      <c r="B3" s="121" t="s">
        <v>12</v>
      </c>
      <c r="C3" s="121"/>
      <c r="D3" s="121"/>
      <c r="E3" s="121"/>
      <c r="F3" s="121"/>
      <c r="G3" s="121"/>
      <c r="H3" s="121"/>
    </row>
    <row r="4" spans="2:8" x14ac:dyDescent="0.25">
      <c r="B4" s="121" t="s">
        <v>411</v>
      </c>
      <c r="C4" s="121"/>
      <c r="D4" s="121"/>
      <c r="E4" s="121"/>
      <c r="F4" s="121"/>
      <c r="G4" s="121"/>
      <c r="H4" s="121"/>
    </row>
    <row r="5" spans="2:8" x14ac:dyDescent="0.25">
      <c r="B5" s="121" t="s">
        <v>1</v>
      </c>
      <c r="C5" s="121"/>
      <c r="D5" s="121"/>
      <c r="E5" s="121"/>
      <c r="F5" s="121"/>
      <c r="G5" s="121"/>
      <c r="H5" s="121"/>
    </row>
    <row r="6" spans="2:8" ht="14.25" customHeight="1" thickBot="1" x14ac:dyDescent="0.3">
      <c r="B6" s="31"/>
      <c r="C6" s="31"/>
      <c r="D6" s="31"/>
      <c r="E6" s="31"/>
      <c r="F6" s="31"/>
      <c r="G6" s="31"/>
      <c r="H6" s="31"/>
    </row>
    <row r="7" spans="2:8" ht="15.75" thickBot="1" x14ac:dyDescent="0.3">
      <c r="B7" s="126" t="s">
        <v>321</v>
      </c>
      <c r="C7" s="119"/>
      <c r="D7" s="119"/>
      <c r="E7" s="119"/>
      <c r="F7" s="119"/>
      <c r="G7" s="119"/>
      <c r="H7" s="120"/>
    </row>
    <row r="8" spans="2:8" ht="26.25" thickBot="1" x14ac:dyDescent="0.3">
      <c r="B8" s="4" t="s">
        <v>322</v>
      </c>
      <c r="C8" s="62" t="s">
        <v>5</v>
      </c>
      <c r="D8" s="62" t="s">
        <v>274</v>
      </c>
      <c r="E8" s="62" t="s">
        <v>323</v>
      </c>
      <c r="F8" s="62" t="s">
        <v>324</v>
      </c>
      <c r="G8" s="4" t="s">
        <v>7</v>
      </c>
      <c r="H8" s="4" t="s">
        <v>8</v>
      </c>
    </row>
    <row r="9" spans="2:8" ht="22.5" x14ac:dyDescent="0.25">
      <c r="B9" s="5">
        <v>1</v>
      </c>
      <c r="C9" s="63" t="s">
        <v>325</v>
      </c>
      <c r="D9" s="36" t="s">
        <v>326</v>
      </c>
      <c r="E9" s="12">
        <v>26</v>
      </c>
      <c r="F9" s="12" t="s">
        <v>297</v>
      </c>
      <c r="G9" s="7"/>
      <c r="H9" s="8"/>
    </row>
    <row r="10" spans="2:8" ht="20.25" customHeight="1" x14ac:dyDescent="0.25">
      <c r="B10" s="34">
        <v>2</v>
      </c>
      <c r="C10" s="64" t="s">
        <v>327</v>
      </c>
      <c r="D10" s="36" t="s">
        <v>328</v>
      </c>
      <c r="E10" s="36">
        <v>26</v>
      </c>
      <c r="F10" s="12" t="s">
        <v>297</v>
      </c>
      <c r="G10" s="38"/>
      <c r="H10" s="9"/>
    </row>
    <row r="11" spans="2:8" x14ac:dyDescent="0.25">
      <c r="B11" s="34">
        <v>3</v>
      </c>
      <c r="C11" s="64" t="s">
        <v>329</v>
      </c>
      <c r="D11" s="36" t="s">
        <v>330</v>
      </c>
      <c r="E11" s="36">
        <v>26</v>
      </c>
      <c r="F11" s="12" t="s">
        <v>297</v>
      </c>
      <c r="G11" s="38"/>
      <c r="H11" s="9"/>
    </row>
    <row r="12" spans="2:8" x14ac:dyDescent="0.25">
      <c r="B12" s="34">
        <v>4</v>
      </c>
      <c r="C12" s="64" t="s">
        <v>331</v>
      </c>
      <c r="D12" s="36" t="s">
        <v>332</v>
      </c>
      <c r="E12" s="36">
        <v>26</v>
      </c>
      <c r="F12" s="12" t="s">
        <v>297</v>
      </c>
      <c r="G12" s="38"/>
      <c r="H12" s="9"/>
    </row>
    <row r="13" spans="2:8" x14ac:dyDescent="0.25">
      <c r="B13" s="34">
        <v>5</v>
      </c>
      <c r="C13" s="64" t="s">
        <v>333</v>
      </c>
      <c r="D13" s="36" t="s">
        <v>334</v>
      </c>
      <c r="E13" s="36">
        <v>26</v>
      </c>
      <c r="F13" s="12" t="s">
        <v>297</v>
      </c>
      <c r="G13" s="38"/>
      <c r="H13" s="9"/>
    </row>
    <row r="14" spans="2:8" x14ac:dyDescent="0.25">
      <c r="B14" s="34">
        <v>6</v>
      </c>
      <c r="C14" s="64" t="s">
        <v>335</v>
      </c>
      <c r="D14" s="36" t="s">
        <v>336</v>
      </c>
      <c r="E14" s="36">
        <v>26</v>
      </c>
      <c r="F14" s="12" t="s">
        <v>297</v>
      </c>
      <c r="G14" s="38"/>
      <c r="H14" s="9"/>
    </row>
    <row r="15" spans="2:8" x14ac:dyDescent="0.25">
      <c r="B15" s="34">
        <v>7</v>
      </c>
      <c r="C15" s="64" t="s">
        <v>337</v>
      </c>
      <c r="D15" s="36" t="s">
        <v>338</v>
      </c>
      <c r="E15" s="36">
        <v>26</v>
      </c>
      <c r="F15" s="12" t="s">
        <v>297</v>
      </c>
      <c r="G15" s="38"/>
      <c r="H15" s="9"/>
    </row>
    <row r="16" spans="2:8" x14ac:dyDescent="0.25">
      <c r="B16" s="34">
        <v>8</v>
      </c>
      <c r="C16" s="64" t="s">
        <v>339</v>
      </c>
      <c r="D16" s="36" t="s">
        <v>340</v>
      </c>
      <c r="E16" s="36">
        <v>26</v>
      </c>
      <c r="F16" s="12" t="s">
        <v>297</v>
      </c>
      <c r="G16" s="38"/>
      <c r="H16" s="9"/>
    </row>
    <row r="17" spans="2:8" x14ac:dyDescent="0.25">
      <c r="B17" s="34">
        <v>9</v>
      </c>
      <c r="C17" s="64" t="s">
        <v>341</v>
      </c>
      <c r="D17" s="36"/>
      <c r="E17" s="36">
        <v>26</v>
      </c>
      <c r="F17" s="12" t="s">
        <v>297</v>
      </c>
      <c r="G17" s="38"/>
      <c r="H17" s="9"/>
    </row>
    <row r="18" spans="2:8" x14ac:dyDescent="0.25">
      <c r="B18" s="34">
        <v>11</v>
      </c>
      <c r="C18" s="64" t="s">
        <v>342</v>
      </c>
      <c r="D18" s="36"/>
      <c r="E18" s="36">
        <v>1</v>
      </c>
      <c r="F18" s="12" t="s">
        <v>343</v>
      </c>
      <c r="G18" s="38"/>
      <c r="H18" s="9"/>
    </row>
    <row r="19" spans="2:8" ht="16.5" thickBot="1" x14ac:dyDescent="0.3">
      <c r="B19" s="127" t="s">
        <v>6</v>
      </c>
      <c r="C19" s="128"/>
      <c r="D19" s="128"/>
      <c r="E19" s="128"/>
      <c r="F19" s="128"/>
      <c r="G19" s="129"/>
      <c r="H19" s="2"/>
    </row>
    <row r="20" spans="2:8" x14ac:dyDescent="0.25">
      <c r="B20" s="122" t="s">
        <v>4</v>
      </c>
      <c r="C20" s="123"/>
      <c r="D20" s="124"/>
      <c r="E20" s="124"/>
      <c r="F20" s="124"/>
      <c r="G20" s="124"/>
      <c r="H20" s="125"/>
    </row>
    <row r="21" spans="2:8" ht="15.75" thickBot="1" x14ac:dyDescent="0.3">
      <c r="B21" s="105"/>
      <c r="C21" s="106"/>
      <c r="D21" s="106"/>
      <c r="E21" s="106"/>
      <c r="F21" s="106"/>
      <c r="G21" s="106"/>
      <c r="H21" s="107"/>
    </row>
    <row r="22" spans="2:8" ht="43.5" customHeight="1" x14ac:dyDescent="0.25">
      <c r="B22" s="108"/>
      <c r="C22" s="109"/>
      <c r="D22" s="109"/>
      <c r="E22" s="109"/>
      <c r="F22" s="109"/>
      <c r="G22" s="109"/>
    </row>
    <row r="23" spans="2:8" ht="15.75" thickBot="1" x14ac:dyDescent="0.3"/>
    <row r="24" spans="2:8" ht="15.75" thickBot="1" x14ac:dyDescent="0.3">
      <c r="B24" s="126" t="s">
        <v>344</v>
      </c>
      <c r="C24" s="119"/>
      <c r="D24" s="119"/>
      <c r="E24" s="119"/>
      <c r="F24" s="119"/>
      <c r="G24" s="119"/>
      <c r="H24" s="120"/>
    </row>
    <row r="25" spans="2:8" ht="30.75" thickBot="1" x14ac:dyDescent="0.3">
      <c r="B25" s="1" t="s">
        <v>322</v>
      </c>
      <c r="C25" s="65" t="s">
        <v>5</v>
      </c>
      <c r="D25" s="62" t="s">
        <v>274</v>
      </c>
      <c r="E25" s="1" t="str">
        <f>E8</f>
        <v xml:space="preserve">Cantidad </v>
      </c>
      <c r="F25" s="65" t="str">
        <f>F8</f>
        <v xml:space="preserve">Unidad </v>
      </c>
      <c r="G25" s="1" t="str">
        <f>G8</f>
        <v>Precio Unitario
(Numeral)</v>
      </c>
      <c r="H25" s="1" t="str">
        <f>H8</f>
        <v>Precio Total
(Numeral)</v>
      </c>
    </row>
    <row r="26" spans="2:8" ht="22.5" x14ac:dyDescent="0.25">
      <c r="B26" s="5">
        <v>1</v>
      </c>
      <c r="C26" s="63" t="s">
        <v>345</v>
      </c>
      <c r="D26" s="12" t="s">
        <v>346</v>
      </c>
      <c r="E26" s="6">
        <v>72</v>
      </c>
      <c r="F26" s="12" t="s">
        <v>297</v>
      </c>
      <c r="G26" s="7"/>
      <c r="H26" s="8"/>
    </row>
    <row r="27" spans="2:8" ht="22.5" x14ac:dyDescent="0.25">
      <c r="B27" s="34">
        <v>2</v>
      </c>
      <c r="C27" s="64" t="s">
        <v>347</v>
      </c>
      <c r="D27" s="36" t="s">
        <v>348</v>
      </c>
      <c r="E27" s="36">
        <v>72</v>
      </c>
      <c r="F27" s="12" t="s">
        <v>297</v>
      </c>
      <c r="G27" s="38"/>
      <c r="H27" s="9"/>
    </row>
    <row r="28" spans="2:8" x14ac:dyDescent="0.25">
      <c r="B28" s="34">
        <v>3</v>
      </c>
      <c r="C28" s="64" t="s">
        <v>349</v>
      </c>
      <c r="D28" s="36" t="s">
        <v>350</v>
      </c>
      <c r="E28" s="36">
        <v>72</v>
      </c>
      <c r="F28" s="12" t="s">
        <v>297</v>
      </c>
      <c r="G28" s="38"/>
      <c r="H28" s="9"/>
    </row>
    <row r="29" spans="2:8" x14ac:dyDescent="0.25">
      <c r="B29" s="34">
        <v>4</v>
      </c>
      <c r="C29" s="64" t="s">
        <v>331</v>
      </c>
      <c r="D29" s="36" t="s">
        <v>351</v>
      </c>
      <c r="E29" s="36">
        <v>72</v>
      </c>
      <c r="F29" s="12" t="s">
        <v>297</v>
      </c>
      <c r="G29" s="38"/>
      <c r="H29" s="9"/>
    </row>
    <row r="30" spans="2:8" x14ac:dyDescent="0.25">
      <c r="B30" s="34">
        <v>5</v>
      </c>
      <c r="C30" s="64" t="s">
        <v>352</v>
      </c>
      <c r="D30" s="36" t="s">
        <v>353</v>
      </c>
      <c r="E30" s="36">
        <v>72</v>
      </c>
      <c r="F30" s="12" t="s">
        <v>297</v>
      </c>
      <c r="G30" s="38"/>
      <c r="H30" s="9"/>
    </row>
    <row r="31" spans="2:8" x14ac:dyDescent="0.25">
      <c r="B31" s="34">
        <v>6</v>
      </c>
      <c r="C31" s="64" t="s">
        <v>354</v>
      </c>
      <c r="D31" s="36" t="s">
        <v>355</v>
      </c>
      <c r="E31" s="36">
        <v>72</v>
      </c>
      <c r="F31" s="12" t="s">
        <v>297</v>
      </c>
      <c r="G31" s="38"/>
      <c r="H31" s="9"/>
    </row>
    <row r="32" spans="2:8" x14ac:dyDescent="0.25">
      <c r="B32" s="34">
        <v>7</v>
      </c>
      <c r="C32" s="64" t="s">
        <v>356</v>
      </c>
      <c r="D32" s="36" t="s">
        <v>357</v>
      </c>
      <c r="E32" s="36">
        <v>72</v>
      </c>
      <c r="F32" s="12" t="s">
        <v>297</v>
      </c>
      <c r="G32" s="38"/>
      <c r="H32" s="9"/>
    </row>
    <row r="33" spans="2:8" x14ac:dyDescent="0.25">
      <c r="B33" s="34">
        <v>8</v>
      </c>
      <c r="C33" s="64" t="s">
        <v>358</v>
      </c>
      <c r="D33" s="36" t="s">
        <v>353</v>
      </c>
      <c r="E33" s="36">
        <v>72</v>
      </c>
      <c r="F33" s="12" t="s">
        <v>297</v>
      </c>
      <c r="G33" s="38"/>
      <c r="H33" s="9"/>
    </row>
    <row r="34" spans="2:8" x14ac:dyDescent="0.25">
      <c r="B34" s="34">
        <v>9</v>
      </c>
      <c r="C34" s="64" t="s">
        <v>359</v>
      </c>
      <c r="D34" s="36" t="s">
        <v>360</v>
      </c>
      <c r="E34" s="36">
        <v>72</v>
      </c>
      <c r="F34" s="12" t="s">
        <v>297</v>
      </c>
      <c r="G34" s="38"/>
      <c r="H34" s="9"/>
    </row>
    <row r="35" spans="2:8" x14ac:dyDescent="0.25">
      <c r="B35" s="34">
        <v>10</v>
      </c>
      <c r="C35" s="64" t="s">
        <v>361</v>
      </c>
      <c r="D35" s="36"/>
      <c r="E35" s="36">
        <v>72</v>
      </c>
      <c r="F35" s="12" t="s">
        <v>297</v>
      </c>
      <c r="G35" s="38"/>
      <c r="H35" s="9"/>
    </row>
    <row r="36" spans="2:8" x14ac:dyDescent="0.25">
      <c r="B36" s="34">
        <v>13</v>
      </c>
      <c r="C36" s="64" t="s">
        <v>342</v>
      </c>
      <c r="D36" s="36"/>
      <c r="E36" s="36">
        <v>1</v>
      </c>
      <c r="F36" s="36" t="s">
        <v>343</v>
      </c>
      <c r="G36" s="38"/>
      <c r="H36" s="9"/>
    </row>
    <row r="37" spans="2:8" ht="15.75" thickBot="1" x14ac:dyDescent="0.3">
      <c r="B37" s="34"/>
      <c r="C37" s="66"/>
      <c r="D37" s="46"/>
      <c r="E37" s="46"/>
      <c r="F37" s="46"/>
      <c r="G37" s="47"/>
      <c r="H37" s="48"/>
    </row>
    <row r="38" spans="2:8" ht="16.5" thickBot="1" x14ac:dyDescent="0.3">
      <c r="B38" s="127" t="s">
        <v>6</v>
      </c>
      <c r="C38" s="128"/>
      <c r="D38" s="128"/>
      <c r="E38" s="128"/>
      <c r="F38" s="128"/>
      <c r="G38" s="129"/>
      <c r="H38" s="2">
        <f>SUM(H26:H37)</f>
        <v>0</v>
      </c>
    </row>
    <row r="39" spans="2:8" x14ac:dyDescent="0.25">
      <c r="B39" s="122" t="s">
        <v>4</v>
      </c>
      <c r="C39" s="123"/>
      <c r="D39" s="124"/>
      <c r="E39" s="124"/>
      <c r="F39" s="124"/>
      <c r="G39" s="124"/>
      <c r="H39" s="125"/>
    </row>
    <row r="40" spans="2:8" ht="15.75" thickBot="1" x14ac:dyDescent="0.3">
      <c r="B40" s="105"/>
      <c r="C40" s="106"/>
      <c r="D40" s="106"/>
      <c r="E40" s="106"/>
      <c r="F40" s="106"/>
      <c r="G40" s="106"/>
      <c r="H40" s="107"/>
    </row>
    <row r="41" spans="2:8" ht="39" customHeight="1" x14ac:dyDescent="0.25">
      <c r="B41" s="108"/>
      <c r="C41" s="109"/>
      <c r="D41" s="109"/>
      <c r="E41" s="109"/>
      <c r="F41" s="109"/>
      <c r="G41" s="109"/>
    </row>
    <row r="42" spans="2:8" ht="15.75" thickBot="1" x14ac:dyDescent="0.3"/>
    <row r="43" spans="2:8" ht="48" customHeight="1" thickBot="1" x14ac:dyDescent="0.3">
      <c r="B43" s="130" t="s">
        <v>362</v>
      </c>
      <c r="C43" s="119"/>
      <c r="D43" s="119"/>
      <c r="E43" s="119"/>
      <c r="F43" s="119"/>
      <c r="G43" s="119"/>
      <c r="H43" s="120"/>
    </row>
    <row r="44" spans="2:8" ht="30.75" thickBot="1" x14ac:dyDescent="0.3">
      <c r="B44" s="65" t="s">
        <v>322</v>
      </c>
      <c r="C44" s="65" t="s">
        <v>5</v>
      </c>
      <c r="D44" s="62" t="s">
        <v>274</v>
      </c>
      <c r="E44" s="65" t="str">
        <f>E25</f>
        <v xml:space="preserve">Cantidad </v>
      </c>
      <c r="F44" s="65" t="str">
        <f>F25</f>
        <v xml:space="preserve">Unidad </v>
      </c>
      <c r="G44" s="1" t="str">
        <f>G25</f>
        <v>Precio Unitario
(Numeral)</v>
      </c>
      <c r="H44" s="1" t="str">
        <f>H25</f>
        <v>Precio Total
(Numeral)</v>
      </c>
    </row>
    <row r="45" spans="2:8" x14ac:dyDescent="0.25">
      <c r="B45" s="5">
        <v>1</v>
      </c>
      <c r="C45" s="67" t="s">
        <v>363</v>
      </c>
      <c r="D45" s="36" t="s">
        <v>364</v>
      </c>
      <c r="E45" s="12">
        <v>83</v>
      </c>
      <c r="F45" s="12" t="s">
        <v>297</v>
      </c>
      <c r="G45" s="7"/>
      <c r="H45" s="8"/>
    </row>
    <row r="46" spans="2:8" ht="22.5" x14ac:dyDescent="0.25">
      <c r="B46" s="34">
        <v>2</v>
      </c>
      <c r="C46" s="68" t="s">
        <v>347</v>
      </c>
      <c r="D46" s="36" t="s">
        <v>365</v>
      </c>
      <c r="E46" s="36">
        <v>83</v>
      </c>
      <c r="F46" s="12" t="s">
        <v>297</v>
      </c>
      <c r="G46" s="38"/>
      <c r="H46" s="9"/>
    </row>
    <row r="47" spans="2:8" x14ac:dyDescent="0.25">
      <c r="B47" s="34">
        <v>3</v>
      </c>
      <c r="C47" s="68" t="s">
        <v>366</v>
      </c>
      <c r="D47" s="36" t="s">
        <v>346</v>
      </c>
      <c r="E47" s="36">
        <v>83</v>
      </c>
      <c r="F47" s="12" t="s">
        <v>297</v>
      </c>
      <c r="G47" s="38"/>
      <c r="H47" s="9"/>
    </row>
    <row r="48" spans="2:8" x14ac:dyDescent="0.25">
      <c r="B48" s="34">
        <v>4</v>
      </c>
      <c r="C48" s="68" t="s">
        <v>367</v>
      </c>
      <c r="D48" s="36" t="s">
        <v>368</v>
      </c>
      <c r="E48" s="36">
        <v>83</v>
      </c>
      <c r="F48" s="12" t="s">
        <v>297</v>
      </c>
      <c r="G48" s="38"/>
      <c r="H48" s="9"/>
    </row>
    <row r="49" spans="2:8" x14ac:dyDescent="0.25">
      <c r="B49" s="34">
        <v>5</v>
      </c>
      <c r="C49" s="68" t="s">
        <v>369</v>
      </c>
      <c r="D49" s="36" t="s">
        <v>368</v>
      </c>
      <c r="E49" s="36">
        <v>83</v>
      </c>
      <c r="F49" s="12" t="s">
        <v>297</v>
      </c>
      <c r="G49" s="38"/>
      <c r="H49" s="9"/>
    </row>
    <row r="50" spans="2:8" x14ac:dyDescent="0.25">
      <c r="B50" s="34">
        <v>6</v>
      </c>
      <c r="C50" s="68" t="s">
        <v>356</v>
      </c>
      <c r="D50" s="36" t="s">
        <v>370</v>
      </c>
      <c r="E50" s="36">
        <v>83</v>
      </c>
      <c r="F50" s="12" t="s">
        <v>297</v>
      </c>
      <c r="G50" s="38"/>
      <c r="H50" s="9"/>
    </row>
    <row r="51" spans="2:8" x14ac:dyDescent="0.25">
      <c r="B51" s="34">
        <v>7</v>
      </c>
      <c r="C51" s="68" t="s">
        <v>371</v>
      </c>
      <c r="D51" s="36" t="s">
        <v>368</v>
      </c>
      <c r="E51" s="36">
        <v>83</v>
      </c>
      <c r="F51" s="12" t="s">
        <v>297</v>
      </c>
      <c r="G51" s="38"/>
      <c r="H51" s="9"/>
    </row>
    <row r="52" spans="2:8" x14ac:dyDescent="0.25">
      <c r="B52" s="34">
        <v>8</v>
      </c>
      <c r="C52" s="64" t="s">
        <v>372</v>
      </c>
      <c r="D52" s="69"/>
      <c r="E52" s="36">
        <v>83</v>
      </c>
      <c r="F52" s="12" t="s">
        <v>297</v>
      </c>
      <c r="G52" s="38"/>
      <c r="H52" s="9"/>
    </row>
    <row r="53" spans="2:8" x14ac:dyDescent="0.25">
      <c r="B53" s="34">
        <v>9</v>
      </c>
      <c r="C53" s="64" t="s">
        <v>373</v>
      </c>
      <c r="D53" s="69"/>
      <c r="E53" s="36">
        <v>83</v>
      </c>
      <c r="F53" s="12" t="s">
        <v>297</v>
      </c>
      <c r="G53" s="38"/>
      <c r="H53" s="9"/>
    </row>
    <row r="54" spans="2:8" x14ac:dyDescent="0.25">
      <c r="B54" s="34">
        <v>10</v>
      </c>
      <c r="C54" s="64" t="s">
        <v>374</v>
      </c>
      <c r="D54" s="69"/>
      <c r="E54" s="36">
        <v>1</v>
      </c>
      <c r="F54" s="12" t="s">
        <v>375</v>
      </c>
      <c r="G54" s="38"/>
      <c r="H54" s="9"/>
    </row>
    <row r="55" spans="2:8" x14ac:dyDescent="0.25">
      <c r="B55" s="34">
        <v>12</v>
      </c>
      <c r="C55" s="64" t="s">
        <v>376</v>
      </c>
      <c r="D55" s="69"/>
      <c r="E55" s="36">
        <v>6</v>
      </c>
      <c r="F55" s="12" t="s">
        <v>297</v>
      </c>
      <c r="G55" s="38"/>
      <c r="H55" s="9"/>
    </row>
    <row r="56" spans="2:8" x14ac:dyDescent="0.25">
      <c r="B56" s="34">
        <v>13</v>
      </c>
      <c r="C56" s="64" t="s">
        <v>377</v>
      </c>
      <c r="D56" s="69"/>
      <c r="E56" s="36">
        <v>1</v>
      </c>
      <c r="F56" s="36" t="s">
        <v>343</v>
      </c>
      <c r="G56" s="38"/>
      <c r="H56" s="9"/>
    </row>
    <row r="57" spans="2:8" ht="16.5" thickBot="1" x14ac:dyDescent="0.3">
      <c r="B57" s="127" t="s">
        <v>6</v>
      </c>
      <c r="C57" s="128"/>
      <c r="D57" s="128"/>
      <c r="E57" s="128"/>
      <c r="F57" s="128"/>
      <c r="G57" s="129"/>
      <c r="H57" s="2">
        <f>SUM(H45:H56)</f>
        <v>0</v>
      </c>
    </row>
    <row r="58" spans="2:8" x14ac:dyDescent="0.25">
      <c r="B58" s="122" t="s">
        <v>4</v>
      </c>
      <c r="C58" s="123"/>
      <c r="D58" s="124"/>
      <c r="E58" s="124"/>
      <c r="F58" s="124"/>
      <c r="G58" s="124"/>
      <c r="H58" s="125"/>
    </row>
    <row r="59" spans="2:8" ht="15.75" thickBot="1" x14ac:dyDescent="0.3">
      <c r="B59" s="105"/>
      <c r="C59" s="106"/>
      <c r="D59" s="106"/>
      <c r="E59" s="106"/>
      <c r="F59" s="106"/>
      <c r="G59" s="106"/>
      <c r="H59" s="107"/>
    </row>
    <row r="60" spans="2:8" ht="39" customHeight="1" x14ac:dyDescent="0.25">
      <c r="B60" s="108"/>
      <c r="C60" s="109"/>
      <c r="D60" s="109"/>
      <c r="E60" s="109"/>
      <c r="F60" s="109"/>
      <c r="G60" s="109"/>
    </row>
    <row r="61" spans="2:8" ht="15.75" thickBot="1" x14ac:dyDescent="0.3"/>
    <row r="62" spans="2:8" ht="15.75" thickBot="1" x14ac:dyDescent="0.3">
      <c r="B62" s="126" t="s">
        <v>378</v>
      </c>
      <c r="C62" s="119"/>
      <c r="D62" s="119"/>
      <c r="E62" s="119"/>
      <c r="F62" s="119"/>
      <c r="G62" s="119"/>
      <c r="H62" s="120"/>
    </row>
    <row r="63" spans="2:8" ht="30.75" thickBot="1" x14ac:dyDescent="0.3">
      <c r="B63" s="65" t="s">
        <v>322</v>
      </c>
      <c r="C63" s="65" t="s">
        <v>5</v>
      </c>
      <c r="D63" s="62" t="s">
        <v>274</v>
      </c>
      <c r="E63" s="1" t="str">
        <f t="shared" ref="E63:H63" si="0">E44</f>
        <v xml:space="preserve">Cantidad </v>
      </c>
      <c r="F63" s="65" t="str">
        <f t="shared" si="0"/>
        <v xml:space="preserve">Unidad </v>
      </c>
      <c r="G63" s="1" t="str">
        <f t="shared" si="0"/>
        <v>Precio Unitario
(Numeral)</v>
      </c>
      <c r="H63" s="1" t="str">
        <f t="shared" si="0"/>
        <v>Precio Total
(Numeral)</v>
      </c>
    </row>
    <row r="64" spans="2:8" x14ac:dyDescent="0.25">
      <c r="B64" s="5">
        <v>1</v>
      </c>
      <c r="C64" s="63" t="s">
        <v>379</v>
      </c>
      <c r="D64" s="36" t="s">
        <v>380</v>
      </c>
      <c r="E64" s="6">
        <v>40</v>
      </c>
      <c r="F64" s="12" t="s">
        <v>297</v>
      </c>
      <c r="G64" s="7"/>
      <c r="H64" s="8"/>
    </row>
    <row r="65" spans="2:8" ht="22.5" x14ac:dyDescent="0.25">
      <c r="B65" s="34">
        <v>2</v>
      </c>
      <c r="C65" s="64" t="s">
        <v>381</v>
      </c>
      <c r="D65" s="36" t="s">
        <v>382</v>
      </c>
      <c r="E65" s="36">
        <v>40</v>
      </c>
      <c r="F65" s="12" t="s">
        <v>297</v>
      </c>
      <c r="G65" s="38"/>
      <c r="H65" s="9"/>
    </row>
    <row r="66" spans="2:8" x14ac:dyDescent="0.25">
      <c r="B66" s="34">
        <v>3</v>
      </c>
      <c r="C66" s="64" t="s">
        <v>383</v>
      </c>
      <c r="D66" s="36" t="s">
        <v>380</v>
      </c>
      <c r="E66" s="36">
        <v>40</v>
      </c>
      <c r="F66" s="12" t="s">
        <v>297</v>
      </c>
      <c r="G66" s="38"/>
      <c r="H66" s="9"/>
    </row>
    <row r="67" spans="2:8" x14ac:dyDescent="0.25">
      <c r="B67" s="34">
        <v>4</v>
      </c>
      <c r="C67" s="64" t="s">
        <v>384</v>
      </c>
      <c r="D67" s="36" t="s">
        <v>385</v>
      </c>
      <c r="E67" s="36">
        <v>40</v>
      </c>
      <c r="F67" s="12" t="s">
        <v>297</v>
      </c>
      <c r="G67" s="38"/>
      <c r="H67" s="9"/>
    </row>
    <row r="68" spans="2:8" x14ac:dyDescent="0.25">
      <c r="B68" s="34">
        <v>5</v>
      </c>
      <c r="C68" s="64" t="s">
        <v>386</v>
      </c>
      <c r="D68" s="36" t="s">
        <v>387</v>
      </c>
      <c r="E68" s="36">
        <v>40</v>
      </c>
      <c r="F68" s="12" t="s">
        <v>297</v>
      </c>
      <c r="G68" s="38"/>
      <c r="H68" s="9"/>
    </row>
    <row r="69" spans="2:8" x14ac:dyDescent="0.25">
      <c r="B69" s="34">
        <v>6</v>
      </c>
      <c r="C69" s="64" t="s">
        <v>388</v>
      </c>
      <c r="D69" s="36" t="s">
        <v>389</v>
      </c>
      <c r="E69" s="36">
        <v>40</v>
      </c>
      <c r="F69" s="12" t="s">
        <v>297</v>
      </c>
      <c r="G69" s="38"/>
      <c r="H69" s="9"/>
    </row>
    <row r="70" spans="2:8" x14ac:dyDescent="0.25">
      <c r="B70" s="34">
        <v>7</v>
      </c>
      <c r="C70" s="64" t="s">
        <v>390</v>
      </c>
      <c r="D70" s="36" t="s">
        <v>380</v>
      </c>
      <c r="E70" s="36">
        <v>40</v>
      </c>
      <c r="F70" s="12" t="s">
        <v>297</v>
      </c>
      <c r="G70" s="38"/>
      <c r="H70" s="9"/>
    </row>
    <row r="71" spans="2:8" x14ac:dyDescent="0.25">
      <c r="B71" s="34">
        <v>8</v>
      </c>
      <c r="C71" s="64" t="s">
        <v>391</v>
      </c>
      <c r="D71" s="36"/>
      <c r="E71" s="36">
        <v>40</v>
      </c>
      <c r="F71" s="12" t="s">
        <v>297</v>
      </c>
      <c r="G71" s="38"/>
      <c r="H71" s="9"/>
    </row>
    <row r="72" spans="2:8" x14ac:dyDescent="0.25">
      <c r="B72" s="34">
        <v>9</v>
      </c>
      <c r="C72" s="64" t="s">
        <v>392</v>
      </c>
      <c r="D72" s="36"/>
      <c r="E72" s="36">
        <v>40</v>
      </c>
      <c r="F72" s="12" t="s">
        <v>297</v>
      </c>
      <c r="G72" s="38"/>
      <c r="H72" s="9"/>
    </row>
    <row r="73" spans="2:8" x14ac:dyDescent="0.25">
      <c r="B73" s="34">
        <v>10</v>
      </c>
      <c r="C73" s="64" t="s">
        <v>393</v>
      </c>
      <c r="D73" s="36"/>
      <c r="E73" s="36">
        <v>1</v>
      </c>
      <c r="F73" s="12" t="s">
        <v>375</v>
      </c>
      <c r="G73" s="38"/>
      <c r="H73" s="9"/>
    </row>
    <row r="74" spans="2:8" x14ac:dyDescent="0.25">
      <c r="B74" s="34">
        <v>11</v>
      </c>
      <c r="C74" s="64" t="s">
        <v>376</v>
      </c>
      <c r="D74" s="36"/>
      <c r="E74" s="36">
        <v>6</v>
      </c>
      <c r="F74" s="12" t="s">
        <v>297</v>
      </c>
      <c r="G74" s="38"/>
      <c r="H74" s="9"/>
    </row>
    <row r="75" spans="2:8" x14ac:dyDescent="0.25">
      <c r="B75" s="34">
        <v>12</v>
      </c>
      <c r="C75" s="64" t="s">
        <v>377</v>
      </c>
      <c r="D75" s="36"/>
      <c r="E75" s="36">
        <v>1</v>
      </c>
      <c r="F75" s="36" t="s">
        <v>343</v>
      </c>
      <c r="G75" s="38"/>
      <c r="H75" s="9"/>
    </row>
    <row r="76" spans="2:8" ht="16.5" thickBot="1" x14ac:dyDescent="0.3">
      <c r="B76" s="127" t="s">
        <v>6</v>
      </c>
      <c r="C76" s="128"/>
      <c r="D76" s="128"/>
      <c r="E76" s="128"/>
      <c r="F76" s="128"/>
      <c r="G76" s="129"/>
      <c r="H76" s="2">
        <f>SUM(H64:H75)</f>
        <v>0</v>
      </c>
    </row>
    <row r="77" spans="2:8" x14ac:dyDescent="0.25">
      <c r="B77" s="122" t="s">
        <v>4</v>
      </c>
      <c r="C77" s="123"/>
      <c r="D77" s="124"/>
      <c r="E77" s="124"/>
      <c r="F77" s="124"/>
      <c r="G77" s="124"/>
      <c r="H77" s="125"/>
    </row>
    <row r="78" spans="2:8" ht="15.75" thickBot="1" x14ac:dyDescent="0.3">
      <c r="B78" s="105"/>
      <c r="C78" s="106"/>
      <c r="D78" s="106"/>
      <c r="E78" s="106"/>
      <c r="F78" s="106"/>
      <c r="G78" s="106"/>
      <c r="H78" s="107"/>
    </row>
    <row r="79" spans="2:8" ht="45.75" customHeight="1" x14ac:dyDescent="0.25">
      <c r="B79" s="108"/>
      <c r="C79" s="109"/>
      <c r="D79" s="109"/>
      <c r="E79" s="109"/>
      <c r="F79" s="109"/>
      <c r="G79" s="109"/>
    </row>
    <row r="80" spans="2:8" ht="15.75" thickBot="1" x14ac:dyDescent="0.3"/>
    <row r="81" spans="1:8" ht="15.75" thickBot="1" x14ac:dyDescent="0.3">
      <c r="B81" s="126" t="s">
        <v>394</v>
      </c>
      <c r="C81" s="119"/>
      <c r="D81" s="119"/>
      <c r="E81" s="119"/>
      <c r="F81" s="119"/>
      <c r="G81" s="119"/>
      <c r="H81" s="120"/>
    </row>
    <row r="82" spans="1:8" ht="30.75" thickBot="1" x14ac:dyDescent="0.3">
      <c r="B82" s="65" t="s">
        <v>322</v>
      </c>
      <c r="C82" s="65" t="s">
        <v>5</v>
      </c>
      <c r="D82" s="62" t="s">
        <v>274</v>
      </c>
      <c r="E82" s="1" t="s">
        <v>323</v>
      </c>
      <c r="F82" s="65" t="s">
        <v>324</v>
      </c>
      <c r="G82" s="1" t="s">
        <v>7</v>
      </c>
      <c r="H82" s="1" t="s">
        <v>8</v>
      </c>
    </row>
    <row r="83" spans="1:8" x14ac:dyDescent="0.25">
      <c r="B83" s="5">
        <v>1</v>
      </c>
      <c r="C83" s="64" t="s">
        <v>395</v>
      </c>
      <c r="D83" s="36" t="s">
        <v>396</v>
      </c>
      <c r="E83" s="6">
        <v>69</v>
      </c>
      <c r="F83" s="12" t="s">
        <v>297</v>
      </c>
      <c r="G83" s="7"/>
      <c r="H83" s="8"/>
    </row>
    <row r="84" spans="1:8" ht="22.5" x14ac:dyDescent="0.25">
      <c r="B84" s="34">
        <v>2</v>
      </c>
      <c r="C84" s="64" t="s">
        <v>397</v>
      </c>
      <c r="D84" s="36" t="s">
        <v>398</v>
      </c>
      <c r="E84" s="36">
        <v>69</v>
      </c>
      <c r="F84" s="12" t="s">
        <v>297</v>
      </c>
      <c r="G84" s="38"/>
      <c r="H84" s="9"/>
    </row>
    <row r="85" spans="1:8" x14ac:dyDescent="0.25">
      <c r="B85" s="34">
        <v>3</v>
      </c>
      <c r="C85" s="64" t="s">
        <v>399</v>
      </c>
      <c r="D85" s="36" t="s">
        <v>396</v>
      </c>
      <c r="E85" s="36">
        <v>69</v>
      </c>
      <c r="F85" s="12" t="s">
        <v>297</v>
      </c>
      <c r="G85" s="38"/>
      <c r="H85" s="9"/>
    </row>
    <row r="86" spans="1:8" x14ac:dyDescent="0.25">
      <c r="B86" s="34">
        <v>4</v>
      </c>
      <c r="C86" s="64" t="s">
        <v>400</v>
      </c>
      <c r="D86" s="36" t="s">
        <v>401</v>
      </c>
      <c r="E86" s="36">
        <v>69</v>
      </c>
      <c r="F86" s="12" t="s">
        <v>297</v>
      </c>
      <c r="G86" s="38"/>
      <c r="H86" s="9"/>
    </row>
    <row r="87" spans="1:8" x14ac:dyDescent="0.25">
      <c r="A87" s="3"/>
      <c r="B87" s="34">
        <v>5</v>
      </c>
      <c r="C87" s="64" t="s">
        <v>402</v>
      </c>
      <c r="D87" s="36" t="s">
        <v>403</v>
      </c>
      <c r="E87" s="36">
        <v>69</v>
      </c>
      <c r="F87" s="12" t="s">
        <v>297</v>
      </c>
      <c r="G87" s="38"/>
      <c r="H87" s="9"/>
    </row>
    <row r="88" spans="1:8" x14ac:dyDescent="0.25">
      <c r="A88" s="3"/>
      <c r="B88" s="34">
        <v>6</v>
      </c>
      <c r="C88" s="64" t="s">
        <v>404</v>
      </c>
      <c r="D88" s="36" t="s">
        <v>405</v>
      </c>
      <c r="E88" s="36">
        <v>69</v>
      </c>
      <c r="F88" s="12" t="s">
        <v>297</v>
      </c>
      <c r="G88" s="38"/>
      <c r="H88" s="9"/>
    </row>
    <row r="89" spans="1:8" x14ac:dyDescent="0.25">
      <c r="A89" s="3"/>
      <c r="B89" s="34">
        <v>7</v>
      </c>
      <c r="C89" s="64" t="s">
        <v>406</v>
      </c>
      <c r="D89" s="36" t="s">
        <v>401</v>
      </c>
      <c r="E89" s="36">
        <v>69</v>
      </c>
      <c r="F89" s="12" t="s">
        <v>297</v>
      </c>
      <c r="G89" s="38"/>
      <c r="H89" s="9"/>
    </row>
    <row r="90" spans="1:8" x14ac:dyDescent="0.25">
      <c r="B90" s="34">
        <v>8</v>
      </c>
      <c r="C90" s="64" t="s">
        <v>407</v>
      </c>
      <c r="D90" s="36"/>
      <c r="E90" s="36">
        <v>69</v>
      </c>
      <c r="F90" s="12" t="s">
        <v>297</v>
      </c>
      <c r="G90" s="38"/>
      <c r="H90" s="9"/>
    </row>
    <row r="91" spans="1:8" x14ac:dyDescent="0.25">
      <c r="B91" s="34">
        <v>9</v>
      </c>
      <c r="C91" s="64" t="s">
        <v>408</v>
      </c>
      <c r="D91" s="36"/>
      <c r="E91" s="36">
        <v>69</v>
      </c>
      <c r="F91" s="12" t="s">
        <v>297</v>
      </c>
      <c r="G91" s="38"/>
      <c r="H91" s="9"/>
    </row>
    <row r="92" spans="1:8" x14ac:dyDescent="0.25">
      <c r="B92" s="34">
        <v>12</v>
      </c>
      <c r="C92" s="64" t="s">
        <v>342</v>
      </c>
      <c r="D92" s="36"/>
      <c r="E92" s="36"/>
      <c r="F92" s="36" t="s">
        <v>409</v>
      </c>
      <c r="G92" s="38"/>
      <c r="H92" s="9"/>
    </row>
    <row r="93" spans="1:8" ht="16.5" thickBot="1" x14ac:dyDescent="0.3">
      <c r="B93" s="127" t="s">
        <v>6</v>
      </c>
      <c r="C93" s="128"/>
      <c r="D93" s="128"/>
      <c r="E93" s="128"/>
      <c r="F93" s="128"/>
      <c r="G93" s="129"/>
      <c r="H93" s="2">
        <f>SUM(H83:H92)</f>
        <v>0</v>
      </c>
    </row>
    <row r="94" spans="1:8" x14ac:dyDescent="0.25">
      <c r="B94" s="122" t="s">
        <v>4</v>
      </c>
      <c r="C94" s="123"/>
      <c r="D94" s="124"/>
      <c r="E94" s="124"/>
      <c r="F94" s="124"/>
      <c r="G94" s="124"/>
      <c r="H94" s="125"/>
    </row>
    <row r="95" spans="1:8" ht="15.75" thickBot="1" x14ac:dyDescent="0.3">
      <c r="B95" s="105"/>
      <c r="C95" s="106"/>
      <c r="D95" s="106"/>
      <c r="E95" s="106"/>
      <c r="F95" s="106"/>
      <c r="G95" s="106"/>
      <c r="H95" s="107"/>
    </row>
    <row r="104" spans="1:7" x14ac:dyDescent="0.25">
      <c r="A104" s="3"/>
      <c r="C104" s="131" t="s">
        <v>9</v>
      </c>
      <c r="D104" s="131"/>
      <c r="E104" s="131"/>
      <c r="F104" s="131"/>
      <c r="G104" s="131"/>
    </row>
    <row r="105" spans="1:7" x14ac:dyDescent="0.25">
      <c r="A105" s="3"/>
      <c r="C105" s="131" t="s">
        <v>10</v>
      </c>
      <c r="D105" s="131"/>
      <c r="E105" s="131"/>
      <c r="F105" s="131"/>
      <c r="G105" s="131"/>
    </row>
    <row r="106" spans="1:7" x14ac:dyDescent="0.25">
      <c r="A106" s="3"/>
      <c r="C106" s="131" t="s">
        <v>11</v>
      </c>
      <c r="D106" s="131"/>
      <c r="E106" s="131"/>
      <c r="F106" s="131"/>
      <c r="G106" s="131"/>
    </row>
  </sheetData>
  <mergeCells count="35">
    <mergeCell ref="B95:H95"/>
    <mergeCell ref="C104:G104"/>
    <mergeCell ref="C105:G105"/>
    <mergeCell ref="C106:G106"/>
    <mergeCell ref="B78:H78"/>
    <mergeCell ref="B79:G79"/>
    <mergeCell ref="B81:H81"/>
    <mergeCell ref="B93:G93"/>
    <mergeCell ref="B94:C94"/>
    <mergeCell ref="D94:H94"/>
    <mergeCell ref="B59:H59"/>
    <mergeCell ref="B60:G60"/>
    <mergeCell ref="B62:H62"/>
    <mergeCell ref="B76:G76"/>
    <mergeCell ref="B77:C77"/>
    <mergeCell ref="D77:H77"/>
    <mergeCell ref="B40:H40"/>
    <mergeCell ref="B41:G41"/>
    <mergeCell ref="B43:H43"/>
    <mergeCell ref="B57:G57"/>
    <mergeCell ref="B58:C58"/>
    <mergeCell ref="D58:H58"/>
    <mergeCell ref="B21:H21"/>
    <mergeCell ref="B22:G22"/>
    <mergeCell ref="B24:H24"/>
    <mergeCell ref="B38:G38"/>
    <mergeCell ref="B39:C39"/>
    <mergeCell ref="D39:H39"/>
    <mergeCell ref="B20:C20"/>
    <mergeCell ref="D20:H20"/>
    <mergeCell ref="B3:H3"/>
    <mergeCell ref="B4:H4"/>
    <mergeCell ref="B5:H5"/>
    <mergeCell ref="B7:H7"/>
    <mergeCell ref="B19:G19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  <rowBreaks count="3" manualBreakCount="3">
    <brk id="22" min="1" max="5" man="1"/>
    <brk id="41" min="1" max="5" man="1"/>
    <brk id="61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G323"/>
  <sheetViews>
    <sheetView topLeftCell="A31" zoomScaleNormal="100" workbookViewId="0">
      <selection activeCell="C321" sqref="C321:G321"/>
    </sheetView>
  </sheetViews>
  <sheetFormatPr baseColWidth="10" defaultRowHeight="15" x14ac:dyDescent="0.25"/>
  <cols>
    <col min="2" max="2" width="5.140625" customWidth="1"/>
    <col min="3" max="3" width="50.7109375" customWidth="1"/>
    <col min="4" max="4" width="10.140625" customWidth="1"/>
    <col min="5" max="5" width="15" customWidth="1"/>
    <col min="6" max="6" width="13.7109375" customWidth="1"/>
    <col min="7" max="7" width="12.28515625" customWidth="1"/>
  </cols>
  <sheetData>
    <row r="3" spans="2:7" x14ac:dyDescent="0.25">
      <c r="B3" s="121" t="s">
        <v>12</v>
      </c>
      <c r="C3" s="121"/>
      <c r="D3" s="121"/>
      <c r="E3" s="121"/>
      <c r="F3" s="121"/>
    </row>
    <row r="4" spans="2:7" ht="24.75" customHeight="1" x14ac:dyDescent="0.25">
      <c r="B4" s="139" t="s">
        <v>414</v>
      </c>
      <c r="C4" s="139"/>
      <c r="D4" s="139"/>
      <c r="E4" s="139"/>
      <c r="F4" s="139"/>
      <c r="G4" s="139"/>
    </row>
    <row r="5" spans="2:7" x14ac:dyDescent="0.25">
      <c r="B5" s="121" t="s">
        <v>1</v>
      </c>
      <c r="C5" s="121"/>
      <c r="D5" s="121"/>
      <c r="E5" s="121"/>
      <c r="F5" s="121"/>
    </row>
    <row r="6" spans="2:7" ht="14.25" customHeight="1" thickBot="1" x14ac:dyDescent="0.3">
      <c r="B6" s="61"/>
      <c r="C6" s="61"/>
      <c r="D6" s="61"/>
      <c r="E6" s="61"/>
      <c r="F6" s="61"/>
    </row>
    <row r="7" spans="2:7" ht="54" customHeight="1" thickBot="1" x14ac:dyDescent="0.3">
      <c r="B7" s="134" t="s">
        <v>415</v>
      </c>
      <c r="C7" s="135"/>
      <c r="D7" s="135"/>
      <c r="E7" s="135"/>
      <c r="F7" s="135"/>
      <c r="G7" s="136"/>
    </row>
    <row r="8" spans="2:7" ht="25.5" customHeight="1" thickBot="1" x14ac:dyDescent="0.3">
      <c r="B8" s="4" t="s">
        <v>0</v>
      </c>
      <c r="C8" s="4" t="s">
        <v>5</v>
      </c>
      <c r="D8" s="4" t="s">
        <v>3</v>
      </c>
      <c r="E8" s="4" t="s">
        <v>2</v>
      </c>
      <c r="F8" s="4" t="s">
        <v>7</v>
      </c>
      <c r="G8" s="4" t="s">
        <v>8</v>
      </c>
    </row>
    <row r="9" spans="2:7" ht="15.75" thickBot="1" x14ac:dyDescent="0.3">
      <c r="B9" s="5">
        <v>1</v>
      </c>
      <c r="C9" s="72" t="s">
        <v>416</v>
      </c>
      <c r="D9" s="6" t="s">
        <v>60</v>
      </c>
      <c r="E9" s="27">
        <v>3</v>
      </c>
      <c r="F9" s="7"/>
      <c r="G9" s="8">
        <f>F9*E9</f>
        <v>0</v>
      </c>
    </row>
    <row r="10" spans="2:7" ht="15.75" thickBot="1" x14ac:dyDescent="0.3">
      <c r="B10" s="5">
        <v>2</v>
      </c>
      <c r="C10" s="73" t="s">
        <v>417</v>
      </c>
      <c r="D10" s="12" t="s">
        <v>60</v>
      </c>
      <c r="E10" s="21">
        <v>3</v>
      </c>
      <c r="F10" s="13"/>
      <c r="G10" s="8">
        <f t="shared" ref="G10:G32" si="0">F10*E10</f>
        <v>0</v>
      </c>
    </row>
    <row r="11" spans="2:7" ht="15.75" thickBot="1" x14ac:dyDescent="0.3">
      <c r="B11" s="5">
        <v>3</v>
      </c>
      <c r="C11" s="73" t="s">
        <v>418</v>
      </c>
      <c r="D11" s="12" t="s">
        <v>60</v>
      </c>
      <c r="E11" s="12">
        <v>3</v>
      </c>
      <c r="F11" s="13"/>
      <c r="G11" s="8">
        <f t="shared" si="0"/>
        <v>0</v>
      </c>
    </row>
    <row r="12" spans="2:7" ht="15.75" thickBot="1" x14ac:dyDescent="0.3">
      <c r="B12" s="5">
        <v>4</v>
      </c>
      <c r="C12" s="73" t="s">
        <v>419</v>
      </c>
      <c r="D12" s="12" t="s">
        <v>60</v>
      </c>
      <c r="E12" s="12">
        <v>3</v>
      </c>
      <c r="F12" s="13"/>
      <c r="G12" s="8">
        <f t="shared" si="0"/>
        <v>0</v>
      </c>
    </row>
    <row r="13" spans="2:7" ht="34.5" thickBot="1" x14ac:dyDescent="0.3">
      <c r="B13" s="5">
        <v>5</v>
      </c>
      <c r="C13" s="73" t="s">
        <v>420</v>
      </c>
      <c r="D13" s="12" t="s">
        <v>421</v>
      </c>
      <c r="E13" s="21">
        <v>5</v>
      </c>
      <c r="F13" s="13"/>
      <c r="G13" s="8">
        <f t="shared" si="0"/>
        <v>0</v>
      </c>
    </row>
    <row r="14" spans="2:7" ht="15.75" thickBot="1" x14ac:dyDescent="0.3">
      <c r="B14" s="5">
        <v>6</v>
      </c>
      <c r="C14" s="73" t="s">
        <v>422</v>
      </c>
      <c r="D14" s="12" t="s">
        <v>3</v>
      </c>
      <c r="E14" s="21">
        <v>3</v>
      </c>
      <c r="F14" s="13"/>
      <c r="G14" s="8">
        <f t="shared" si="0"/>
        <v>0</v>
      </c>
    </row>
    <row r="15" spans="2:7" ht="15.75" thickBot="1" x14ac:dyDescent="0.3">
      <c r="B15" s="5">
        <v>7</v>
      </c>
      <c r="C15" s="73" t="s">
        <v>423</v>
      </c>
      <c r="D15" s="12" t="s">
        <v>57</v>
      </c>
      <c r="E15" s="21">
        <v>1</v>
      </c>
      <c r="F15" s="13"/>
      <c r="G15" s="8">
        <f t="shared" si="0"/>
        <v>0</v>
      </c>
    </row>
    <row r="16" spans="2:7" ht="15.75" thickBot="1" x14ac:dyDescent="0.3">
      <c r="B16" s="5">
        <v>8</v>
      </c>
      <c r="C16" s="73" t="s">
        <v>424</v>
      </c>
      <c r="D16" s="12" t="s">
        <v>57</v>
      </c>
      <c r="E16" s="12">
        <v>1</v>
      </c>
      <c r="F16" s="13"/>
      <c r="G16" s="8">
        <f t="shared" si="0"/>
        <v>0</v>
      </c>
    </row>
    <row r="17" spans="2:7" ht="15.75" thickBot="1" x14ac:dyDescent="0.3">
      <c r="B17" s="5">
        <v>9</v>
      </c>
      <c r="C17" s="73" t="s">
        <v>425</v>
      </c>
      <c r="D17" s="12" t="s">
        <v>60</v>
      </c>
      <c r="E17" s="12">
        <v>1</v>
      </c>
      <c r="F17" s="13"/>
      <c r="G17" s="8">
        <f t="shared" si="0"/>
        <v>0</v>
      </c>
    </row>
    <row r="18" spans="2:7" ht="23.25" thickBot="1" x14ac:dyDescent="0.3">
      <c r="B18" s="5">
        <v>10</v>
      </c>
      <c r="C18" s="73" t="s">
        <v>426</v>
      </c>
      <c r="D18" s="12" t="s">
        <v>57</v>
      </c>
      <c r="E18" s="12">
        <v>1</v>
      </c>
      <c r="F18" s="13"/>
      <c r="G18" s="8">
        <f t="shared" si="0"/>
        <v>0</v>
      </c>
    </row>
    <row r="19" spans="2:7" ht="15.75" thickBot="1" x14ac:dyDescent="0.3">
      <c r="B19" s="5">
        <v>11</v>
      </c>
      <c r="C19" s="73" t="s">
        <v>427</v>
      </c>
      <c r="D19" s="12" t="s">
        <v>57</v>
      </c>
      <c r="E19" s="12">
        <v>1</v>
      </c>
      <c r="F19" s="13"/>
      <c r="G19" s="8">
        <f t="shared" si="0"/>
        <v>0</v>
      </c>
    </row>
    <row r="20" spans="2:7" ht="23.25" thickBot="1" x14ac:dyDescent="0.3">
      <c r="B20" s="5">
        <v>12</v>
      </c>
      <c r="C20" s="73" t="s">
        <v>428</v>
      </c>
      <c r="D20" s="12" t="s">
        <v>57</v>
      </c>
      <c r="E20" s="12">
        <v>1</v>
      </c>
      <c r="F20" s="13"/>
      <c r="G20" s="8">
        <f t="shared" si="0"/>
        <v>0</v>
      </c>
    </row>
    <row r="21" spans="2:7" ht="23.25" thickBot="1" x14ac:dyDescent="0.3">
      <c r="B21" s="5">
        <v>13</v>
      </c>
      <c r="C21" s="73" t="s">
        <v>429</v>
      </c>
      <c r="D21" s="12" t="s">
        <v>60</v>
      </c>
      <c r="E21" s="12">
        <v>1</v>
      </c>
      <c r="F21" s="13"/>
      <c r="G21" s="8">
        <f t="shared" si="0"/>
        <v>0</v>
      </c>
    </row>
    <row r="22" spans="2:7" ht="15.75" thickBot="1" x14ac:dyDescent="0.3">
      <c r="B22" s="5">
        <v>14</v>
      </c>
      <c r="C22" s="73" t="s">
        <v>430</v>
      </c>
      <c r="D22" s="12" t="s">
        <v>57</v>
      </c>
      <c r="E22" s="12">
        <v>1</v>
      </c>
      <c r="F22" s="13"/>
      <c r="G22" s="8">
        <f t="shared" si="0"/>
        <v>0</v>
      </c>
    </row>
    <row r="23" spans="2:7" ht="15.75" thickBot="1" x14ac:dyDescent="0.3">
      <c r="B23" s="5">
        <v>15</v>
      </c>
      <c r="C23" s="73" t="s">
        <v>431</v>
      </c>
      <c r="D23" s="12" t="s">
        <v>60</v>
      </c>
      <c r="E23" s="12">
        <v>1</v>
      </c>
      <c r="F23" s="13"/>
      <c r="G23" s="8">
        <f t="shared" si="0"/>
        <v>0</v>
      </c>
    </row>
    <row r="24" spans="2:7" ht="15.75" thickBot="1" x14ac:dyDescent="0.3">
      <c r="B24" s="5">
        <v>16</v>
      </c>
      <c r="C24" s="73" t="s">
        <v>432</v>
      </c>
      <c r="D24" s="12" t="s">
        <v>57</v>
      </c>
      <c r="E24" s="12">
        <v>1</v>
      </c>
      <c r="F24" s="13"/>
      <c r="G24" s="8">
        <f t="shared" si="0"/>
        <v>0</v>
      </c>
    </row>
    <row r="25" spans="2:7" ht="23.25" thickBot="1" x14ac:dyDescent="0.3">
      <c r="B25" s="5">
        <v>17</v>
      </c>
      <c r="C25" s="73" t="s">
        <v>433</v>
      </c>
      <c r="D25" s="12" t="s">
        <v>57</v>
      </c>
      <c r="E25" s="12">
        <v>1</v>
      </c>
      <c r="F25" s="13"/>
      <c r="G25" s="8">
        <f t="shared" si="0"/>
        <v>0</v>
      </c>
    </row>
    <row r="26" spans="2:7" ht="23.25" thickBot="1" x14ac:dyDescent="0.3">
      <c r="B26" s="5">
        <v>18</v>
      </c>
      <c r="C26" s="73" t="s">
        <v>434</v>
      </c>
      <c r="D26" s="12" t="s">
        <v>60</v>
      </c>
      <c r="E26" s="12">
        <v>1</v>
      </c>
      <c r="F26" s="13"/>
      <c r="G26" s="8">
        <f t="shared" si="0"/>
        <v>0</v>
      </c>
    </row>
    <row r="27" spans="2:7" ht="15.75" thickBot="1" x14ac:dyDescent="0.3">
      <c r="B27" s="5">
        <v>19</v>
      </c>
      <c r="C27" s="73" t="s">
        <v>435</v>
      </c>
      <c r="D27" s="12" t="s">
        <v>57</v>
      </c>
      <c r="E27" s="12">
        <v>1</v>
      </c>
      <c r="F27" s="13"/>
      <c r="G27" s="8">
        <f t="shared" si="0"/>
        <v>0</v>
      </c>
    </row>
    <row r="28" spans="2:7" ht="15.75" thickBot="1" x14ac:dyDescent="0.3">
      <c r="B28" s="5">
        <v>20</v>
      </c>
      <c r="C28" s="73" t="s">
        <v>436</v>
      </c>
      <c r="D28" s="12" t="s">
        <v>60</v>
      </c>
      <c r="E28" s="12">
        <v>1</v>
      </c>
      <c r="F28" s="13"/>
      <c r="G28" s="8">
        <f t="shared" si="0"/>
        <v>0</v>
      </c>
    </row>
    <row r="29" spans="2:7" ht="15.75" thickBot="1" x14ac:dyDescent="0.3">
      <c r="B29" s="5">
        <v>21</v>
      </c>
      <c r="C29" s="73" t="s">
        <v>437</v>
      </c>
      <c r="D29" s="12" t="s">
        <v>57</v>
      </c>
      <c r="E29" s="12">
        <v>1</v>
      </c>
      <c r="F29" s="13"/>
      <c r="G29" s="8">
        <f t="shared" si="0"/>
        <v>0</v>
      </c>
    </row>
    <row r="30" spans="2:7" ht="15.75" thickBot="1" x14ac:dyDescent="0.3">
      <c r="B30" s="5">
        <v>22</v>
      </c>
      <c r="C30" s="73" t="s">
        <v>438</v>
      </c>
      <c r="D30" s="12" t="s">
        <v>60</v>
      </c>
      <c r="E30" s="12">
        <v>1</v>
      </c>
      <c r="F30" s="13"/>
      <c r="G30" s="8">
        <f t="shared" si="0"/>
        <v>0</v>
      </c>
    </row>
    <row r="31" spans="2:7" ht="15.75" thickBot="1" x14ac:dyDescent="0.3">
      <c r="B31" s="5">
        <v>23</v>
      </c>
      <c r="C31" s="73" t="s">
        <v>439</v>
      </c>
      <c r="D31" s="12" t="s">
        <v>57</v>
      </c>
      <c r="E31" s="12">
        <v>1</v>
      </c>
      <c r="F31" s="13"/>
      <c r="G31" s="8">
        <f t="shared" si="0"/>
        <v>0</v>
      </c>
    </row>
    <row r="32" spans="2:7" ht="15.75" thickBot="1" x14ac:dyDescent="0.3">
      <c r="B32" s="5">
        <v>24</v>
      </c>
      <c r="C32" s="73" t="s">
        <v>440</v>
      </c>
      <c r="D32" s="12" t="s">
        <v>60</v>
      </c>
      <c r="E32" s="12">
        <v>1</v>
      </c>
      <c r="F32" s="13"/>
      <c r="G32" s="8">
        <f t="shared" si="0"/>
        <v>0</v>
      </c>
    </row>
    <row r="33" spans="2:7" ht="14.25" customHeight="1" thickBot="1" x14ac:dyDescent="0.3">
      <c r="B33" s="113" t="s">
        <v>6</v>
      </c>
      <c r="C33" s="114"/>
      <c r="D33" s="114"/>
      <c r="E33" s="114"/>
      <c r="F33" s="114"/>
      <c r="G33" s="24">
        <f>SUM(G9:G32)</f>
        <v>0</v>
      </c>
    </row>
    <row r="34" spans="2:7" ht="14.25" customHeight="1" x14ac:dyDescent="0.25">
      <c r="B34" s="25"/>
      <c r="C34" s="26" t="s">
        <v>4</v>
      </c>
      <c r="D34" s="115"/>
      <c r="E34" s="116"/>
      <c r="F34" s="116"/>
      <c r="G34" s="117"/>
    </row>
    <row r="35" spans="2:7" ht="14.25" customHeight="1" thickBot="1" x14ac:dyDescent="0.3">
      <c r="B35" s="105"/>
      <c r="C35" s="106"/>
      <c r="D35" s="106"/>
      <c r="E35" s="106"/>
      <c r="F35" s="106"/>
      <c r="G35" s="107"/>
    </row>
    <row r="36" spans="2:7" ht="35.25" customHeight="1" x14ac:dyDescent="0.25">
      <c r="B36" s="108" t="s">
        <v>13</v>
      </c>
      <c r="C36" s="109"/>
      <c r="D36" s="109"/>
      <c r="E36" s="109"/>
    </row>
    <row r="37" spans="2:7" ht="14.25" customHeight="1" thickBot="1" x14ac:dyDescent="0.3">
      <c r="B37" s="61"/>
      <c r="C37" s="61"/>
      <c r="D37" s="61"/>
      <c r="E37" s="61"/>
      <c r="F37" s="61"/>
    </row>
    <row r="38" spans="2:7" ht="72.75" customHeight="1" thickBot="1" x14ac:dyDescent="0.3">
      <c r="B38" s="134" t="s">
        <v>441</v>
      </c>
      <c r="C38" s="135"/>
      <c r="D38" s="135"/>
      <c r="E38" s="135"/>
      <c r="F38" s="135"/>
      <c r="G38" s="136"/>
    </row>
    <row r="39" spans="2:7" ht="25.5" customHeight="1" thickBot="1" x14ac:dyDescent="0.3">
      <c r="B39" s="4" t="s">
        <v>0</v>
      </c>
      <c r="C39" s="4" t="s">
        <v>5</v>
      </c>
      <c r="D39" s="4" t="s">
        <v>3</v>
      </c>
      <c r="E39" s="4" t="s">
        <v>2</v>
      </c>
      <c r="F39" s="4" t="s">
        <v>7</v>
      </c>
      <c r="G39" s="4" t="s">
        <v>8</v>
      </c>
    </row>
    <row r="40" spans="2:7" ht="15.75" thickBot="1" x14ac:dyDescent="0.3">
      <c r="B40" s="5">
        <v>1</v>
      </c>
      <c r="C40" s="72" t="s">
        <v>416</v>
      </c>
      <c r="D40" s="6" t="s">
        <v>60</v>
      </c>
      <c r="E40" s="6">
        <v>4</v>
      </c>
      <c r="F40" s="7"/>
      <c r="G40" s="8">
        <f>F40*E40</f>
        <v>0</v>
      </c>
    </row>
    <row r="41" spans="2:7" ht="15.75" thickBot="1" x14ac:dyDescent="0.3">
      <c r="B41" s="11">
        <v>2</v>
      </c>
      <c r="C41" s="73" t="s">
        <v>442</v>
      </c>
      <c r="D41" s="12" t="s">
        <v>60</v>
      </c>
      <c r="E41" s="21">
        <v>4</v>
      </c>
      <c r="F41" s="13"/>
      <c r="G41" s="8">
        <f t="shared" ref="G41:G69" si="1">F41*E41</f>
        <v>0</v>
      </c>
    </row>
    <row r="42" spans="2:7" ht="15.75" thickBot="1" x14ac:dyDescent="0.3">
      <c r="B42" s="11">
        <v>3</v>
      </c>
      <c r="C42" s="73" t="s">
        <v>443</v>
      </c>
      <c r="D42" s="12" t="s">
        <v>60</v>
      </c>
      <c r="E42" s="12">
        <v>4</v>
      </c>
      <c r="F42" s="13"/>
      <c r="G42" s="8">
        <f t="shared" si="1"/>
        <v>0</v>
      </c>
    </row>
    <row r="43" spans="2:7" ht="15.75" thickBot="1" x14ac:dyDescent="0.3">
      <c r="B43" s="11">
        <v>4</v>
      </c>
      <c r="C43" s="73" t="s">
        <v>419</v>
      </c>
      <c r="D43" s="12" t="s">
        <v>60</v>
      </c>
      <c r="E43" s="12">
        <v>4</v>
      </c>
      <c r="F43" s="13"/>
      <c r="G43" s="8">
        <f t="shared" si="1"/>
        <v>0</v>
      </c>
    </row>
    <row r="44" spans="2:7" ht="15.75" thickBot="1" x14ac:dyDescent="0.3">
      <c r="B44" s="11">
        <v>5</v>
      </c>
      <c r="C44" s="73" t="s">
        <v>444</v>
      </c>
      <c r="D44" s="12" t="s">
        <v>60</v>
      </c>
      <c r="E44" s="21">
        <v>4</v>
      </c>
      <c r="F44" s="13"/>
      <c r="G44" s="8">
        <f t="shared" si="1"/>
        <v>0</v>
      </c>
    </row>
    <row r="45" spans="2:7" ht="34.5" thickBot="1" x14ac:dyDescent="0.3">
      <c r="B45" s="11">
        <v>6</v>
      </c>
      <c r="C45" s="73" t="s">
        <v>420</v>
      </c>
      <c r="D45" s="12" t="s">
        <v>421</v>
      </c>
      <c r="E45" s="21">
        <v>5</v>
      </c>
      <c r="F45" s="13"/>
      <c r="G45" s="8">
        <f t="shared" si="1"/>
        <v>0</v>
      </c>
    </row>
    <row r="46" spans="2:7" ht="15.75" thickBot="1" x14ac:dyDescent="0.3">
      <c r="B46" s="11">
        <v>7</v>
      </c>
      <c r="C46" s="73" t="s">
        <v>422</v>
      </c>
      <c r="D46" s="12" t="s">
        <v>3</v>
      </c>
      <c r="E46" s="21">
        <v>3</v>
      </c>
      <c r="F46" s="13"/>
      <c r="G46" s="8">
        <f t="shared" si="1"/>
        <v>0</v>
      </c>
    </row>
    <row r="47" spans="2:7" ht="15.75" thickBot="1" x14ac:dyDescent="0.3">
      <c r="B47" s="11">
        <v>8</v>
      </c>
      <c r="C47" s="73" t="s">
        <v>445</v>
      </c>
      <c r="D47" s="12" t="s">
        <v>57</v>
      </c>
      <c r="E47" s="12">
        <v>1</v>
      </c>
      <c r="F47" s="13"/>
      <c r="G47" s="8">
        <f t="shared" si="1"/>
        <v>0</v>
      </c>
    </row>
    <row r="48" spans="2:7" ht="15.75" thickBot="1" x14ac:dyDescent="0.3">
      <c r="B48" s="11">
        <v>9</v>
      </c>
      <c r="C48" s="73" t="s">
        <v>446</v>
      </c>
      <c r="D48" s="12" t="s">
        <v>57</v>
      </c>
      <c r="E48" s="12">
        <v>1</v>
      </c>
      <c r="F48" s="13"/>
      <c r="G48" s="8">
        <f t="shared" si="1"/>
        <v>0</v>
      </c>
    </row>
    <row r="49" spans="2:7" ht="15.75" thickBot="1" x14ac:dyDescent="0.3">
      <c r="B49" s="11">
        <v>10</v>
      </c>
      <c r="C49" s="73" t="s">
        <v>447</v>
      </c>
      <c r="D49" s="12" t="s">
        <v>60</v>
      </c>
      <c r="E49" s="12">
        <v>1</v>
      </c>
      <c r="F49" s="13"/>
      <c r="G49" s="8">
        <f t="shared" si="1"/>
        <v>0</v>
      </c>
    </row>
    <row r="50" spans="2:7" ht="23.25" thickBot="1" x14ac:dyDescent="0.3">
      <c r="B50" s="11">
        <v>11</v>
      </c>
      <c r="C50" s="73" t="s">
        <v>426</v>
      </c>
      <c r="D50" s="12" t="s">
        <v>57</v>
      </c>
      <c r="E50" s="12">
        <v>1</v>
      </c>
      <c r="F50" s="13"/>
      <c r="G50" s="8">
        <f t="shared" si="1"/>
        <v>0</v>
      </c>
    </row>
    <row r="51" spans="2:7" ht="15.75" thickBot="1" x14ac:dyDescent="0.3">
      <c r="B51" s="11">
        <v>12</v>
      </c>
      <c r="C51" s="73" t="s">
        <v>448</v>
      </c>
      <c r="D51" s="12" t="s">
        <v>57</v>
      </c>
      <c r="E51" s="12">
        <v>1</v>
      </c>
      <c r="F51" s="13"/>
      <c r="G51" s="8">
        <f t="shared" si="1"/>
        <v>0</v>
      </c>
    </row>
    <row r="52" spans="2:7" ht="23.25" thickBot="1" x14ac:dyDescent="0.3">
      <c r="B52" s="11">
        <v>13</v>
      </c>
      <c r="C52" s="73" t="s">
        <v>449</v>
      </c>
      <c r="D52" s="12" t="s">
        <v>57</v>
      </c>
      <c r="E52" s="12">
        <v>1</v>
      </c>
      <c r="F52" s="13"/>
      <c r="G52" s="8">
        <f t="shared" si="1"/>
        <v>0</v>
      </c>
    </row>
    <row r="53" spans="2:7" ht="23.25" thickBot="1" x14ac:dyDescent="0.3">
      <c r="B53" s="11">
        <v>14</v>
      </c>
      <c r="C53" s="73" t="s">
        <v>450</v>
      </c>
      <c r="D53" s="12" t="s">
        <v>60</v>
      </c>
      <c r="E53" s="12">
        <v>1</v>
      </c>
      <c r="F53" s="13"/>
      <c r="G53" s="8">
        <f t="shared" si="1"/>
        <v>0</v>
      </c>
    </row>
    <row r="54" spans="2:7" ht="15.75" thickBot="1" x14ac:dyDescent="0.3">
      <c r="B54" s="11">
        <v>15</v>
      </c>
      <c r="C54" s="73" t="s">
        <v>451</v>
      </c>
      <c r="D54" s="12" t="s">
        <v>57</v>
      </c>
      <c r="E54" s="12">
        <v>1</v>
      </c>
      <c r="F54" s="13"/>
      <c r="G54" s="8">
        <f t="shared" si="1"/>
        <v>0</v>
      </c>
    </row>
    <row r="55" spans="2:7" ht="15.75" thickBot="1" x14ac:dyDescent="0.3">
      <c r="B55" s="11">
        <v>16</v>
      </c>
      <c r="C55" s="73" t="s">
        <v>452</v>
      </c>
      <c r="D55" s="12" t="s">
        <v>60</v>
      </c>
      <c r="E55" s="12">
        <v>1</v>
      </c>
      <c r="F55" s="13"/>
      <c r="G55" s="8">
        <f t="shared" si="1"/>
        <v>0</v>
      </c>
    </row>
    <row r="56" spans="2:7" ht="15.75" thickBot="1" x14ac:dyDescent="0.3">
      <c r="B56" s="11">
        <v>17</v>
      </c>
      <c r="C56" s="73" t="s">
        <v>453</v>
      </c>
      <c r="D56" s="12" t="s">
        <v>57</v>
      </c>
      <c r="E56" s="12">
        <v>1</v>
      </c>
      <c r="F56" s="13"/>
      <c r="G56" s="8">
        <f t="shared" si="1"/>
        <v>0</v>
      </c>
    </row>
    <row r="57" spans="2:7" ht="15.75" thickBot="1" x14ac:dyDescent="0.3">
      <c r="B57" s="11">
        <v>18</v>
      </c>
      <c r="C57" s="73" t="s">
        <v>454</v>
      </c>
      <c r="D57" s="12" t="s">
        <v>60</v>
      </c>
      <c r="E57" s="12">
        <v>1</v>
      </c>
      <c r="F57" s="13"/>
      <c r="G57" s="8">
        <f t="shared" si="1"/>
        <v>0</v>
      </c>
    </row>
    <row r="58" spans="2:7" ht="15.75" thickBot="1" x14ac:dyDescent="0.3">
      <c r="B58" s="11">
        <v>19</v>
      </c>
      <c r="C58" s="73" t="s">
        <v>432</v>
      </c>
      <c r="D58" s="12" t="s">
        <v>57</v>
      </c>
      <c r="E58" s="12">
        <v>1</v>
      </c>
      <c r="F58" s="13"/>
      <c r="G58" s="8">
        <f t="shared" si="1"/>
        <v>0</v>
      </c>
    </row>
    <row r="59" spans="2:7" ht="23.25" thickBot="1" x14ac:dyDescent="0.3">
      <c r="B59" s="11">
        <v>20</v>
      </c>
      <c r="C59" s="73" t="s">
        <v>455</v>
      </c>
      <c r="D59" s="12" t="s">
        <v>57</v>
      </c>
      <c r="E59" s="12">
        <v>1</v>
      </c>
      <c r="F59" s="13"/>
      <c r="G59" s="8">
        <f t="shared" si="1"/>
        <v>0</v>
      </c>
    </row>
    <row r="60" spans="2:7" ht="23.25" thickBot="1" x14ac:dyDescent="0.3">
      <c r="B60" s="11">
        <v>21</v>
      </c>
      <c r="C60" s="73" t="s">
        <v>456</v>
      </c>
      <c r="D60" s="12" t="s">
        <v>60</v>
      </c>
      <c r="E60" s="12">
        <v>1</v>
      </c>
      <c r="F60" s="13"/>
      <c r="G60" s="8">
        <f t="shared" si="1"/>
        <v>0</v>
      </c>
    </row>
    <row r="61" spans="2:7" ht="23.25" thickBot="1" x14ac:dyDescent="0.3">
      <c r="B61" s="11">
        <v>22</v>
      </c>
      <c r="C61" s="73" t="s">
        <v>457</v>
      </c>
      <c r="D61" s="12" t="s">
        <v>57</v>
      </c>
      <c r="E61" s="12">
        <v>1</v>
      </c>
      <c r="F61" s="13"/>
      <c r="G61" s="8">
        <f t="shared" si="1"/>
        <v>0</v>
      </c>
    </row>
    <row r="62" spans="2:7" ht="23.25" thickBot="1" x14ac:dyDescent="0.3">
      <c r="B62" s="11">
        <v>23</v>
      </c>
      <c r="C62" s="73" t="s">
        <v>458</v>
      </c>
      <c r="D62" s="12" t="s">
        <v>60</v>
      </c>
      <c r="E62" s="12">
        <v>1</v>
      </c>
      <c r="F62" s="13"/>
      <c r="G62" s="8">
        <f t="shared" si="1"/>
        <v>0</v>
      </c>
    </row>
    <row r="63" spans="2:7" ht="34.5" thickBot="1" x14ac:dyDescent="0.3">
      <c r="B63" s="11">
        <v>24</v>
      </c>
      <c r="C63" s="73" t="s">
        <v>459</v>
      </c>
      <c r="D63" s="12" t="s">
        <v>57</v>
      </c>
      <c r="E63" s="12">
        <v>1</v>
      </c>
      <c r="F63" s="13"/>
      <c r="G63" s="8">
        <f t="shared" si="1"/>
        <v>0</v>
      </c>
    </row>
    <row r="64" spans="2:7" ht="34.5" thickBot="1" x14ac:dyDescent="0.3">
      <c r="B64" s="11">
        <v>25</v>
      </c>
      <c r="C64" s="72" t="s">
        <v>460</v>
      </c>
      <c r="D64" s="12" t="s">
        <v>60</v>
      </c>
      <c r="E64" s="12">
        <v>1</v>
      </c>
      <c r="F64" s="13"/>
      <c r="G64" s="8">
        <f t="shared" si="1"/>
        <v>0</v>
      </c>
    </row>
    <row r="65" spans="2:7" ht="15.75" thickBot="1" x14ac:dyDescent="0.3">
      <c r="B65" s="11">
        <v>26</v>
      </c>
      <c r="C65" s="73" t="s">
        <v>461</v>
      </c>
      <c r="D65" s="12" t="s">
        <v>57</v>
      </c>
      <c r="E65" s="12">
        <v>1</v>
      </c>
      <c r="F65" s="13"/>
      <c r="G65" s="8">
        <f t="shared" si="1"/>
        <v>0</v>
      </c>
    </row>
    <row r="66" spans="2:7" ht="15.75" thickBot="1" x14ac:dyDescent="0.3">
      <c r="B66" s="11">
        <v>27</v>
      </c>
      <c r="C66" s="73" t="s">
        <v>462</v>
      </c>
      <c r="D66" s="12" t="s">
        <v>60</v>
      </c>
      <c r="E66" s="12">
        <v>1</v>
      </c>
      <c r="F66" s="13"/>
      <c r="G66" s="8">
        <f t="shared" si="1"/>
        <v>0</v>
      </c>
    </row>
    <row r="67" spans="2:7" ht="34.5" thickBot="1" x14ac:dyDescent="0.3">
      <c r="B67" s="11">
        <v>28</v>
      </c>
      <c r="C67" s="73" t="s">
        <v>463</v>
      </c>
      <c r="D67" s="12" t="s">
        <v>57</v>
      </c>
      <c r="E67" s="12">
        <v>1</v>
      </c>
      <c r="F67" s="13"/>
      <c r="G67" s="8">
        <f t="shared" si="1"/>
        <v>0</v>
      </c>
    </row>
    <row r="68" spans="2:7" ht="34.5" thickBot="1" x14ac:dyDescent="0.3">
      <c r="B68" s="11">
        <v>29</v>
      </c>
      <c r="C68" s="73" t="s">
        <v>464</v>
      </c>
      <c r="D68" s="15" t="s">
        <v>60</v>
      </c>
      <c r="E68" s="15">
        <v>1</v>
      </c>
      <c r="F68" s="17"/>
      <c r="G68" s="23">
        <f t="shared" si="1"/>
        <v>0</v>
      </c>
    </row>
    <row r="69" spans="2:7" ht="23.25" thickBot="1" x14ac:dyDescent="0.3">
      <c r="B69" s="11">
        <v>30</v>
      </c>
      <c r="C69" s="73" t="s">
        <v>465</v>
      </c>
      <c r="D69" s="49" t="s">
        <v>57</v>
      </c>
      <c r="E69" s="49">
        <v>1</v>
      </c>
      <c r="F69" s="51"/>
      <c r="G69" s="74">
        <f t="shared" si="1"/>
        <v>0</v>
      </c>
    </row>
    <row r="70" spans="2:7" ht="14.25" customHeight="1" thickBot="1" x14ac:dyDescent="0.3">
      <c r="B70" s="113" t="s">
        <v>6</v>
      </c>
      <c r="C70" s="114"/>
      <c r="D70" s="114"/>
      <c r="E70" s="114"/>
      <c r="F70" s="114"/>
      <c r="G70" s="24">
        <f>SUM(G40:G69)</f>
        <v>0</v>
      </c>
    </row>
    <row r="71" spans="2:7" ht="14.25" customHeight="1" x14ac:dyDescent="0.25">
      <c r="B71" s="25"/>
      <c r="C71" s="26" t="s">
        <v>4</v>
      </c>
      <c r="D71" s="115"/>
      <c r="E71" s="116"/>
      <c r="F71" s="116"/>
      <c r="G71" s="117"/>
    </row>
    <row r="72" spans="2:7" ht="14.25" customHeight="1" thickBot="1" x14ac:dyDescent="0.3">
      <c r="B72" s="105"/>
      <c r="C72" s="106"/>
      <c r="D72" s="106"/>
      <c r="E72" s="106"/>
      <c r="F72" s="106"/>
      <c r="G72" s="107"/>
    </row>
    <row r="73" spans="2:7" ht="35.25" customHeight="1" x14ac:dyDescent="0.25">
      <c r="B73" s="108" t="s">
        <v>13</v>
      </c>
      <c r="C73" s="109"/>
      <c r="D73" s="109"/>
      <c r="E73" s="109"/>
    </row>
    <row r="74" spans="2:7" ht="14.25" customHeight="1" thickBot="1" x14ac:dyDescent="0.3">
      <c r="B74" s="61"/>
      <c r="C74" s="61"/>
      <c r="D74" s="61"/>
      <c r="E74" s="61"/>
      <c r="F74" s="61"/>
    </row>
    <row r="75" spans="2:7" ht="75.75" customHeight="1" thickBot="1" x14ac:dyDescent="0.3">
      <c r="B75" s="134" t="s">
        <v>466</v>
      </c>
      <c r="C75" s="135"/>
      <c r="D75" s="135"/>
      <c r="E75" s="135"/>
      <c r="F75" s="135"/>
      <c r="G75" s="136"/>
    </row>
    <row r="76" spans="2:7" ht="25.5" customHeight="1" thickBot="1" x14ac:dyDescent="0.3">
      <c r="B76" s="4" t="s">
        <v>0</v>
      </c>
      <c r="C76" s="4" t="s">
        <v>5</v>
      </c>
      <c r="D76" s="4" t="s">
        <v>3</v>
      </c>
      <c r="E76" s="4" t="s">
        <v>2</v>
      </c>
      <c r="F76" s="4" t="s">
        <v>7</v>
      </c>
      <c r="G76" s="4" t="s">
        <v>8</v>
      </c>
    </row>
    <row r="77" spans="2:7" ht="15.75" thickBot="1" x14ac:dyDescent="0.3">
      <c r="B77" s="5">
        <v>1</v>
      </c>
      <c r="C77" s="72" t="s">
        <v>416</v>
      </c>
      <c r="D77" s="6" t="s">
        <v>60</v>
      </c>
      <c r="E77" s="27">
        <v>4</v>
      </c>
      <c r="F77" s="7"/>
      <c r="G77" s="8">
        <f>F77*E77</f>
        <v>0</v>
      </c>
    </row>
    <row r="78" spans="2:7" ht="15.75" thickBot="1" x14ac:dyDescent="0.3">
      <c r="B78" s="11">
        <v>2</v>
      </c>
      <c r="C78" s="73" t="s">
        <v>442</v>
      </c>
      <c r="D78" s="12" t="s">
        <v>60</v>
      </c>
      <c r="E78" s="21">
        <v>4</v>
      </c>
      <c r="F78" s="13"/>
      <c r="G78" s="8">
        <f t="shared" ref="G78:G104" si="2">F78*E78</f>
        <v>0</v>
      </c>
    </row>
    <row r="79" spans="2:7" ht="15.75" thickBot="1" x14ac:dyDescent="0.3">
      <c r="B79" s="11">
        <v>3</v>
      </c>
      <c r="C79" s="73" t="s">
        <v>443</v>
      </c>
      <c r="D79" s="12" t="s">
        <v>60</v>
      </c>
      <c r="E79" s="21">
        <v>4</v>
      </c>
      <c r="F79" s="13"/>
      <c r="G79" s="8">
        <f t="shared" si="2"/>
        <v>0</v>
      </c>
    </row>
    <row r="80" spans="2:7" ht="15.75" thickBot="1" x14ac:dyDescent="0.3">
      <c r="B80" s="11">
        <v>4</v>
      </c>
      <c r="C80" s="73" t="s">
        <v>419</v>
      </c>
      <c r="D80" s="12" t="s">
        <v>60</v>
      </c>
      <c r="E80" s="12">
        <v>4</v>
      </c>
      <c r="F80" s="13"/>
      <c r="G80" s="8">
        <f t="shared" si="2"/>
        <v>0</v>
      </c>
    </row>
    <row r="81" spans="2:7" ht="15.75" thickBot="1" x14ac:dyDescent="0.3">
      <c r="B81" s="11">
        <v>5</v>
      </c>
      <c r="C81" s="73" t="s">
        <v>444</v>
      </c>
      <c r="D81" s="12" t="s">
        <v>60</v>
      </c>
      <c r="E81" s="21">
        <v>4</v>
      </c>
      <c r="F81" s="13"/>
      <c r="G81" s="8">
        <f t="shared" si="2"/>
        <v>0</v>
      </c>
    </row>
    <row r="82" spans="2:7" ht="34.5" thickBot="1" x14ac:dyDescent="0.3">
      <c r="B82" s="11">
        <v>6</v>
      </c>
      <c r="C82" s="73" t="s">
        <v>420</v>
      </c>
      <c r="D82" s="12" t="s">
        <v>421</v>
      </c>
      <c r="E82" s="21">
        <v>20</v>
      </c>
      <c r="F82" s="13"/>
      <c r="G82" s="8">
        <f t="shared" si="2"/>
        <v>0</v>
      </c>
    </row>
    <row r="83" spans="2:7" ht="15.75" thickBot="1" x14ac:dyDescent="0.3">
      <c r="B83" s="11">
        <v>7</v>
      </c>
      <c r="C83" s="73" t="s">
        <v>422</v>
      </c>
      <c r="D83" s="12" t="s">
        <v>3</v>
      </c>
      <c r="E83" s="21">
        <v>4</v>
      </c>
      <c r="F83" s="13"/>
      <c r="G83" s="8">
        <f t="shared" si="2"/>
        <v>0</v>
      </c>
    </row>
    <row r="84" spans="2:7" ht="15.75" thickBot="1" x14ac:dyDescent="0.3">
      <c r="B84" s="11">
        <v>8</v>
      </c>
      <c r="C84" s="73" t="s">
        <v>445</v>
      </c>
      <c r="D84" s="12" t="s">
        <v>57</v>
      </c>
      <c r="E84" s="12">
        <v>1</v>
      </c>
      <c r="F84" s="13"/>
      <c r="G84" s="8">
        <f t="shared" si="2"/>
        <v>0</v>
      </c>
    </row>
    <row r="85" spans="2:7" ht="15.75" thickBot="1" x14ac:dyDescent="0.3">
      <c r="B85" s="11">
        <v>9</v>
      </c>
      <c r="C85" s="73" t="s">
        <v>446</v>
      </c>
      <c r="D85" s="12" t="s">
        <v>57</v>
      </c>
      <c r="E85" s="12">
        <v>1</v>
      </c>
      <c r="F85" s="13"/>
      <c r="G85" s="8">
        <f t="shared" si="2"/>
        <v>0</v>
      </c>
    </row>
    <row r="86" spans="2:7" ht="15.75" thickBot="1" x14ac:dyDescent="0.3">
      <c r="B86" s="11">
        <v>10</v>
      </c>
      <c r="C86" s="73" t="s">
        <v>447</v>
      </c>
      <c r="D86" s="12" t="s">
        <v>60</v>
      </c>
      <c r="E86" s="12">
        <v>1</v>
      </c>
      <c r="F86" s="13"/>
      <c r="G86" s="8">
        <f t="shared" si="2"/>
        <v>0</v>
      </c>
    </row>
    <row r="87" spans="2:7" ht="23.25" thickBot="1" x14ac:dyDescent="0.3">
      <c r="B87" s="11">
        <v>11</v>
      </c>
      <c r="C87" s="73" t="s">
        <v>426</v>
      </c>
      <c r="D87" s="12" t="s">
        <v>57</v>
      </c>
      <c r="E87" s="12">
        <v>1</v>
      </c>
      <c r="F87" s="13"/>
      <c r="G87" s="8">
        <f t="shared" si="2"/>
        <v>0</v>
      </c>
    </row>
    <row r="88" spans="2:7" ht="15.75" thickBot="1" x14ac:dyDescent="0.3">
      <c r="B88" s="11">
        <v>12</v>
      </c>
      <c r="C88" s="73" t="s">
        <v>448</v>
      </c>
      <c r="D88" s="12" t="s">
        <v>57</v>
      </c>
      <c r="E88" s="12">
        <v>1</v>
      </c>
      <c r="F88" s="13"/>
      <c r="G88" s="8">
        <f t="shared" si="2"/>
        <v>0</v>
      </c>
    </row>
    <row r="89" spans="2:7" ht="15.75" thickBot="1" x14ac:dyDescent="0.3">
      <c r="B89" s="11">
        <v>13</v>
      </c>
      <c r="C89" s="73" t="s">
        <v>467</v>
      </c>
      <c r="D89" s="12" t="s">
        <v>57</v>
      </c>
      <c r="E89" s="12">
        <v>1</v>
      </c>
      <c r="F89" s="13"/>
      <c r="G89" s="8">
        <f t="shared" si="2"/>
        <v>0</v>
      </c>
    </row>
    <row r="90" spans="2:7" ht="15.75" thickBot="1" x14ac:dyDescent="0.3">
      <c r="B90" s="11">
        <v>14</v>
      </c>
      <c r="C90" s="73" t="s">
        <v>468</v>
      </c>
      <c r="D90" s="12" t="s">
        <v>60</v>
      </c>
      <c r="E90" s="12">
        <v>1</v>
      </c>
      <c r="F90" s="13"/>
      <c r="G90" s="8">
        <f t="shared" si="2"/>
        <v>0</v>
      </c>
    </row>
    <row r="91" spans="2:7" ht="15.75" thickBot="1" x14ac:dyDescent="0.3">
      <c r="B91" s="11">
        <v>15</v>
      </c>
      <c r="C91" s="73" t="s">
        <v>451</v>
      </c>
      <c r="D91" s="12" t="s">
        <v>57</v>
      </c>
      <c r="E91" s="12">
        <v>1</v>
      </c>
      <c r="F91" s="13"/>
      <c r="G91" s="8">
        <f t="shared" si="2"/>
        <v>0</v>
      </c>
    </row>
    <row r="92" spans="2:7" ht="15.75" thickBot="1" x14ac:dyDescent="0.3">
      <c r="B92" s="11">
        <v>16</v>
      </c>
      <c r="C92" s="73" t="s">
        <v>452</v>
      </c>
      <c r="D92" s="12" t="s">
        <v>60</v>
      </c>
      <c r="E92" s="12">
        <v>1</v>
      </c>
      <c r="F92" s="13"/>
      <c r="G92" s="8">
        <f t="shared" si="2"/>
        <v>0</v>
      </c>
    </row>
    <row r="93" spans="2:7" ht="15.75" thickBot="1" x14ac:dyDescent="0.3">
      <c r="B93" s="11">
        <v>17</v>
      </c>
      <c r="C93" s="73" t="s">
        <v>469</v>
      </c>
      <c r="D93" s="12" t="s">
        <v>57</v>
      </c>
      <c r="E93" s="12">
        <v>1</v>
      </c>
      <c r="F93" s="13"/>
      <c r="G93" s="8">
        <f t="shared" si="2"/>
        <v>0</v>
      </c>
    </row>
    <row r="94" spans="2:7" ht="15.75" thickBot="1" x14ac:dyDescent="0.3">
      <c r="B94" s="11">
        <v>18</v>
      </c>
      <c r="C94" s="73" t="s">
        <v>432</v>
      </c>
      <c r="D94" s="12" t="s">
        <v>57</v>
      </c>
      <c r="E94" s="12">
        <v>1</v>
      </c>
      <c r="F94" s="13"/>
      <c r="G94" s="8">
        <f t="shared" si="2"/>
        <v>0</v>
      </c>
    </row>
    <row r="95" spans="2:7" ht="15.75" thickBot="1" x14ac:dyDescent="0.3">
      <c r="B95" s="11">
        <v>19</v>
      </c>
      <c r="C95" s="73" t="s">
        <v>470</v>
      </c>
      <c r="D95" s="12" t="s">
        <v>57</v>
      </c>
      <c r="E95" s="12">
        <v>1</v>
      </c>
      <c r="F95" s="13"/>
      <c r="G95" s="8">
        <f t="shared" si="2"/>
        <v>0</v>
      </c>
    </row>
    <row r="96" spans="2:7" ht="15.75" thickBot="1" x14ac:dyDescent="0.3">
      <c r="B96" s="11">
        <v>20</v>
      </c>
      <c r="C96" s="73" t="s">
        <v>471</v>
      </c>
      <c r="D96" s="12" t="s">
        <v>60</v>
      </c>
      <c r="E96" s="12">
        <v>1</v>
      </c>
      <c r="F96" s="13"/>
      <c r="G96" s="8">
        <f t="shared" si="2"/>
        <v>0</v>
      </c>
    </row>
    <row r="97" spans="2:7" ht="30" customHeight="1" thickBot="1" x14ac:dyDescent="0.3">
      <c r="B97" s="11">
        <v>21</v>
      </c>
      <c r="C97" s="73" t="s">
        <v>472</v>
      </c>
      <c r="D97" s="12" t="s">
        <v>57</v>
      </c>
      <c r="E97" s="12">
        <v>1</v>
      </c>
      <c r="F97" s="13"/>
      <c r="G97" s="8">
        <f t="shared" si="2"/>
        <v>0</v>
      </c>
    </row>
    <row r="98" spans="2:7" ht="32.25" customHeight="1" thickBot="1" x14ac:dyDescent="0.3">
      <c r="B98" s="11">
        <v>22</v>
      </c>
      <c r="C98" s="73" t="s">
        <v>473</v>
      </c>
      <c r="D98" s="12" t="s">
        <v>60</v>
      </c>
      <c r="E98" s="12">
        <v>1</v>
      </c>
      <c r="F98" s="13"/>
      <c r="G98" s="8">
        <f t="shared" si="2"/>
        <v>0</v>
      </c>
    </row>
    <row r="99" spans="2:7" ht="43.5" customHeight="1" thickBot="1" x14ac:dyDescent="0.3">
      <c r="B99" s="11">
        <v>23</v>
      </c>
      <c r="C99" s="73" t="s">
        <v>474</v>
      </c>
      <c r="D99" s="12" t="s">
        <v>57</v>
      </c>
      <c r="E99" s="12">
        <v>1</v>
      </c>
      <c r="F99" s="75"/>
      <c r="G99" s="76">
        <f t="shared" si="2"/>
        <v>0</v>
      </c>
    </row>
    <row r="100" spans="2:7" ht="39.75" customHeight="1" thickBot="1" x14ac:dyDescent="0.3">
      <c r="B100" s="11">
        <v>24</v>
      </c>
      <c r="C100" s="73" t="s">
        <v>475</v>
      </c>
      <c r="D100" s="12" t="s">
        <v>60</v>
      </c>
      <c r="E100" s="12">
        <v>1</v>
      </c>
      <c r="F100" s="13"/>
      <c r="G100" s="14">
        <f t="shared" si="2"/>
        <v>0</v>
      </c>
    </row>
    <row r="101" spans="2:7" ht="20.25" customHeight="1" thickBot="1" x14ac:dyDescent="0.3">
      <c r="B101" s="11">
        <v>25</v>
      </c>
      <c r="C101" s="73" t="s">
        <v>476</v>
      </c>
      <c r="D101" s="12" t="s">
        <v>57</v>
      </c>
      <c r="E101" s="12">
        <v>1</v>
      </c>
      <c r="F101" s="13"/>
      <c r="G101" s="8">
        <f t="shared" si="2"/>
        <v>0</v>
      </c>
    </row>
    <row r="102" spans="2:7" ht="14.25" customHeight="1" thickBot="1" x14ac:dyDescent="0.3">
      <c r="B102" s="11">
        <v>26</v>
      </c>
      <c r="C102" s="73" t="s">
        <v>477</v>
      </c>
      <c r="D102" s="12" t="s">
        <v>60</v>
      </c>
      <c r="E102" s="12">
        <v>1</v>
      </c>
      <c r="F102" s="13"/>
      <c r="G102" s="8">
        <f t="shared" si="2"/>
        <v>0</v>
      </c>
    </row>
    <row r="103" spans="2:7" ht="41.25" customHeight="1" thickBot="1" x14ac:dyDescent="0.3">
      <c r="B103" s="11">
        <v>27</v>
      </c>
      <c r="C103" s="73" t="s">
        <v>463</v>
      </c>
      <c r="D103" s="12" t="s">
        <v>57</v>
      </c>
      <c r="E103" s="12">
        <v>1</v>
      </c>
      <c r="F103" s="13"/>
      <c r="G103" s="8">
        <f t="shared" si="2"/>
        <v>0</v>
      </c>
    </row>
    <row r="104" spans="2:7" ht="39.75" customHeight="1" thickBot="1" x14ac:dyDescent="0.3">
      <c r="B104" s="11">
        <v>28</v>
      </c>
      <c r="C104" s="73" t="s">
        <v>478</v>
      </c>
      <c r="D104" s="12" t="s">
        <v>60</v>
      </c>
      <c r="E104" s="12">
        <v>1</v>
      </c>
      <c r="F104" s="13"/>
      <c r="G104" s="8">
        <f t="shared" si="2"/>
        <v>0</v>
      </c>
    </row>
    <row r="105" spans="2:7" ht="14.25" customHeight="1" thickBot="1" x14ac:dyDescent="0.3">
      <c r="B105" s="113" t="s">
        <v>6</v>
      </c>
      <c r="C105" s="114"/>
      <c r="D105" s="114"/>
      <c r="E105" s="114"/>
      <c r="F105" s="114"/>
      <c r="G105" s="24">
        <f>SUM(G77:G104)</f>
        <v>0</v>
      </c>
    </row>
    <row r="106" spans="2:7" ht="14.25" customHeight="1" x14ac:dyDescent="0.25">
      <c r="B106" s="25"/>
      <c r="C106" s="26" t="s">
        <v>4</v>
      </c>
      <c r="D106" s="115"/>
      <c r="E106" s="116"/>
      <c r="F106" s="116"/>
      <c r="G106" s="117"/>
    </row>
    <row r="107" spans="2:7" ht="14.25" customHeight="1" thickBot="1" x14ac:dyDescent="0.3">
      <c r="B107" s="105"/>
      <c r="C107" s="106"/>
      <c r="D107" s="106"/>
      <c r="E107" s="106"/>
      <c r="F107" s="106"/>
      <c r="G107" s="107"/>
    </row>
    <row r="108" spans="2:7" ht="35.25" customHeight="1" x14ac:dyDescent="0.25">
      <c r="B108" s="108" t="s">
        <v>13</v>
      </c>
      <c r="C108" s="109"/>
      <c r="D108" s="109"/>
      <c r="E108" s="109"/>
    </row>
    <row r="109" spans="2:7" ht="15.75" thickBot="1" x14ac:dyDescent="0.3"/>
    <row r="110" spans="2:7" ht="60" customHeight="1" thickBot="1" x14ac:dyDescent="0.3">
      <c r="B110" s="134" t="s">
        <v>479</v>
      </c>
      <c r="C110" s="135"/>
      <c r="D110" s="135"/>
      <c r="E110" s="135"/>
      <c r="F110" s="135"/>
      <c r="G110" s="136"/>
    </row>
    <row r="111" spans="2:7" ht="25.5" customHeight="1" thickBot="1" x14ac:dyDescent="0.3">
      <c r="B111" s="62" t="s">
        <v>0</v>
      </c>
      <c r="C111" s="4" t="s">
        <v>5</v>
      </c>
      <c r="D111" s="4" t="s">
        <v>3</v>
      </c>
      <c r="E111" s="62" t="s">
        <v>2</v>
      </c>
      <c r="F111" s="62" t="s">
        <v>7</v>
      </c>
      <c r="G111" s="4" t="s">
        <v>8</v>
      </c>
    </row>
    <row r="112" spans="2:7" ht="25.5" customHeight="1" thickBot="1" x14ac:dyDescent="0.3">
      <c r="B112" s="11">
        <v>1</v>
      </c>
      <c r="C112" s="72" t="s">
        <v>480</v>
      </c>
      <c r="D112" s="6" t="s">
        <v>60</v>
      </c>
      <c r="E112" s="12">
        <v>4</v>
      </c>
      <c r="F112" s="13"/>
      <c r="G112" s="8">
        <f t="shared" ref="G112:G140" si="3">F112*E112</f>
        <v>0</v>
      </c>
    </row>
    <row r="113" spans="2:7" ht="25.5" customHeight="1" thickBot="1" x14ac:dyDescent="0.3">
      <c r="B113" s="11">
        <v>2</v>
      </c>
      <c r="C113" s="73" t="s">
        <v>481</v>
      </c>
      <c r="D113" s="6" t="s">
        <v>60</v>
      </c>
      <c r="E113" s="12">
        <v>4</v>
      </c>
      <c r="F113" s="13"/>
      <c r="G113" s="8">
        <f t="shared" si="3"/>
        <v>0</v>
      </c>
    </row>
    <row r="114" spans="2:7" ht="18.75" customHeight="1" thickBot="1" x14ac:dyDescent="0.3">
      <c r="B114" s="11">
        <v>3</v>
      </c>
      <c r="C114" s="73" t="s">
        <v>482</v>
      </c>
      <c r="D114" s="6" t="s">
        <v>60</v>
      </c>
      <c r="E114" s="12">
        <v>4</v>
      </c>
      <c r="F114" s="13"/>
      <c r="G114" s="8">
        <f t="shared" si="3"/>
        <v>0</v>
      </c>
    </row>
    <row r="115" spans="2:7" ht="25.5" customHeight="1" thickBot="1" x14ac:dyDescent="0.3">
      <c r="B115" s="11">
        <v>4</v>
      </c>
      <c r="C115" s="73" t="s">
        <v>483</v>
      </c>
      <c r="D115" s="6" t="s">
        <v>60</v>
      </c>
      <c r="E115" s="12">
        <v>4</v>
      </c>
      <c r="F115" s="13"/>
      <c r="G115" s="8"/>
    </row>
    <row r="116" spans="2:7" ht="15.75" customHeight="1" thickBot="1" x14ac:dyDescent="0.3">
      <c r="B116" s="11">
        <v>5</v>
      </c>
      <c r="C116" s="73" t="s">
        <v>484</v>
      </c>
      <c r="D116" s="6" t="s">
        <v>60</v>
      </c>
      <c r="E116" s="12">
        <v>4</v>
      </c>
      <c r="F116" s="13"/>
      <c r="G116" s="8"/>
    </row>
    <row r="117" spans="2:7" ht="38.25" customHeight="1" thickBot="1" x14ac:dyDescent="0.3">
      <c r="B117" s="11">
        <v>6</v>
      </c>
      <c r="C117" s="73" t="s">
        <v>420</v>
      </c>
      <c r="D117" s="6" t="s">
        <v>421</v>
      </c>
      <c r="E117" s="12">
        <v>10</v>
      </c>
      <c r="F117" s="13"/>
      <c r="G117" s="8"/>
    </row>
    <row r="118" spans="2:7" ht="25.5" customHeight="1" thickBot="1" x14ac:dyDescent="0.3">
      <c r="B118" s="11">
        <v>7</v>
      </c>
      <c r="C118" s="73" t="s">
        <v>485</v>
      </c>
      <c r="D118" s="6" t="s">
        <v>3</v>
      </c>
      <c r="E118" s="12">
        <v>3</v>
      </c>
      <c r="F118" s="13"/>
      <c r="G118" s="8"/>
    </row>
    <row r="119" spans="2:7" ht="25.5" customHeight="1" thickBot="1" x14ac:dyDescent="0.3">
      <c r="B119" s="11">
        <v>8</v>
      </c>
      <c r="C119" s="73" t="s">
        <v>445</v>
      </c>
      <c r="D119" s="6" t="s">
        <v>57</v>
      </c>
      <c r="E119" s="12">
        <v>1</v>
      </c>
      <c r="F119" s="13"/>
      <c r="G119" s="8"/>
    </row>
    <row r="120" spans="2:7" ht="25.5" customHeight="1" thickBot="1" x14ac:dyDescent="0.3">
      <c r="B120" s="11">
        <v>9</v>
      </c>
      <c r="C120" s="73" t="s">
        <v>446</v>
      </c>
      <c r="D120" s="6" t="s">
        <v>57</v>
      </c>
      <c r="E120" s="12">
        <v>1</v>
      </c>
      <c r="F120" s="13"/>
      <c r="G120" s="8"/>
    </row>
    <row r="121" spans="2:7" ht="25.5" customHeight="1" thickBot="1" x14ac:dyDescent="0.3">
      <c r="B121" s="11">
        <v>10</v>
      </c>
      <c r="C121" s="73" t="s">
        <v>447</v>
      </c>
      <c r="D121" s="6" t="s">
        <v>60</v>
      </c>
      <c r="E121" s="12">
        <v>1</v>
      </c>
      <c r="F121" s="13"/>
      <c r="G121" s="8"/>
    </row>
    <row r="122" spans="2:7" ht="25.5" customHeight="1" thickBot="1" x14ac:dyDescent="0.3">
      <c r="B122" s="11">
        <v>11</v>
      </c>
      <c r="C122" s="73" t="s">
        <v>426</v>
      </c>
      <c r="D122" s="6" t="s">
        <v>57</v>
      </c>
      <c r="E122" s="12">
        <v>1</v>
      </c>
      <c r="F122" s="13"/>
      <c r="G122" s="8"/>
    </row>
    <row r="123" spans="2:7" ht="25.5" customHeight="1" thickBot="1" x14ac:dyDescent="0.3">
      <c r="B123" s="11">
        <v>12</v>
      </c>
      <c r="C123" s="73" t="s">
        <v>472</v>
      </c>
      <c r="D123" s="6" t="s">
        <v>57</v>
      </c>
      <c r="E123" s="12">
        <v>1</v>
      </c>
      <c r="F123" s="13"/>
      <c r="G123" s="8"/>
    </row>
    <row r="124" spans="2:7" ht="25.5" customHeight="1" thickBot="1" x14ac:dyDescent="0.3">
      <c r="B124" s="11">
        <v>13</v>
      </c>
      <c r="C124" s="73" t="s">
        <v>473</v>
      </c>
      <c r="D124" s="6" t="s">
        <v>60</v>
      </c>
      <c r="E124" s="12">
        <v>1</v>
      </c>
      <c r="F124" s="13"/>
      <c r="G124" s="8">
        <f t="shared" si="3"/>
        <v>0</v>
      </c>
    </row>
    <row r="125" spans="2:7" ht="25.5" customHeight="1" thickBot="1" x14ac:dyDescent="0.3">
      <c r="B125" s="11">
        <v>14</v>
      </c>
      <c r="C125" s="73" t="s">
        <v>448</v>
      </c>
      <c r="D125" s="6" t="s">
        <v>57</v>
      </c>
      <c r="E125" s="12">
        <v>1</v>
      </c>
      <c r="F125" s="13"/>
      <c r="G125" s="8">
        <f t="shared" si="3"/>
        <v>0</v>
      </c>
    </row>
    <row r="126" spans="2:7" ht="25.5" customHeight="1" thickBot="1" x14ac:dyDescent="0.3">
      <c r="B126" s="11">
        <v>15</v>
      </c>
      <c r="C126" s="73" t="s">
        <v>486</v>
      </c>
      <c r="D126" s="6" t="s">
        <v>57</v>
      </c>
      <c r="E126" s="12">
        <v>1</v>
      </c>
      <c r="F126" s="13"/>
      <c r="G126" s="8"/>
    </row>
    <row r="127" spans="2:7" ht="25.5" customHeight="1" thickBot="1" x14ac:dyDescent="0.3">
      <c r="B127" s="11">
        <v>16</v>
      </c>
      <c r="C127" s="73" t="s">
        <v>487</v>
      </c>
      <c r="D127" s="6" t="s">
        <v>57</v>
      </c>
      <c r="E127" s="12">
        <v>1</v>
      </c>
      <c r="F127" s="13"/>
      <c r="G127" s="8"/>
    </row>
    <row r="128" spans="2:7" ht="25.5" customHeight="1" thickBot="1" x14ac:dyDescent="0.3">
      <c r="B128" s="11">
        <v>17</v>
      </c>
      <c r="C128" s="73" t="s">
        <v>488</v>
      </c>
      <c r="D128" s="6" t="s">
        <v>60</v>
      </c>
      <c r="E128" s="12">
        <v>1</v>
      </c>
      <c r="F128" s="13"/>
      <c r="G128" s="8"/>
    </row>
    <row r="129" spans="2:7" ht="25.5" customHeight="1" thickBot="1" x14ac:dyDescent="0.3">
      <c r="B129" s="11">
        <v>18</v>
      </c>
      <c r="C129" s="73" t="s">
        <v>489</v>
      </c>
      <c r="D129" s="6" t="s">
        <v>57</v>
      </c>
      <c r="E129" s="12">
        <v>1</v>
      </c>
      <c r="F129" s="13"/>
      <c r="G129" s="8"/>
    </row>
    <row r="130" spans="2:7" ht="25.5" customHeight="1" thickBot="1" x14ac:dyDescent="0.3">
      <c r="B130" s="11">
        <v>19</v>
      </c>
      <c r="C130" s="73" t="s">
        <v>490</v>
      </c>
      <c r="D130" s="6" t="s">
        <v>60</v>
      </c>
      <c r="E130" s="12">
        <v>1</v>
      </c>
      <c r="F130" s="13"/>
      <c r="G130" s="8"/>
    </row>
    <row r="131" spans="2:7" ht="25.5" customHeight="1" thickBot="1" x14ac:dyDescent="0.3">
      <c r="B131" s="11">
        <v>20</v>
      </c>
      <c r="C131" s="73" t="s">
        <v>469</v>
      </c>
      <c r="D131" s="6" t="s">
        <v>57</v>
      </c>
      <c r="E131" s="12">
        <v>1</v>
      </c>
      <c r="F131" s="13"/>
      <c r="G131" s="8"/>
    </row>
    <row r="132" spans="2:7" ht="25.5" customHeight="1" thickBot="1" x14ac:dyDescent="0.3">
      <c r="B132" s="11">
        <v>21</v>
      </c>
      <c r="C132" s="73" t="s">
        <v>432</v>
      </c>
      <c r="D132" s="6" t="s">
        <v>57</v>
      </c>
      <c r="E132" s="12">
        <v>1</v>
      </c>
      <c r="F132" s="13"/>
      <c r="G132" s="8"/>
    </row>
    <row r="133" spans="2:7" ht="25.5" customHeight="1" thickBot="1" x14ac:dyDescent="0.3">
      <c r="B133" s="11">
        <v>22</v>
      </c>
      <c r="C133" s="73" t="s">
        <v>491</v>
      </c>
      <c r="D133" s="6" t="s">
        <v>57</v>
      </c>
      <c r="E133" s="12">
        <v>1</v>
      </c>
      <c r="F133" s="13"/>
      <c r="G133" s="8">
        <f t="shared" si="3"/>
        <v>0</v>
      </c>
    </row>
    <row r="134" spans="2:7" ht="15.75" thickBot="1" x14ac:dyDescent="0.3">
      <c r="B134" s="11">
        <v>23</v>
      </c>
      <c r="C134" s="73" t="s">
        <v>492</v>
      </c>
      <c r="D134" s="6" t="s">
        <v>60</v>
      </c>
      <c r="E134" s="12">
        <v>1</v>
      </c>
      <c r="F134" s="13"/>
      <c r="G134" s="8">
        <f t="shared" si="3"/>
        <v>0</v>
      </c>
    </row>
    <row r="135" spans="2:7" ht="41.25" customHeight="1" thickBot="1" x14ac:dyDescent="0.3">
      <c r="B135" s="11">
        <v>24</v>
      </c>
      <c r="C135" s="73" t="s">
        <v>493</v>
      </c>
      <c r="D135" s="12" t="s">
        <v>57</v>
      </c>
      <c r="E135" s="12">
        <v>1</v>
      </c>
      <c r="F135" s="13"/>
      <c r="G135" s="8">
        <f t="shared" si="3"/>
        <v>0</v>
      </c>
    </row>
    <row r="136" spans="2:7" ht="37.5" customHeight="1" thickBot="1" x14ac:dyDescent="0.3">
      <c r="B136" s="11">
        <v>25</v>
      </c>
      <c r="C136" s="73" t="s">
        <v>494</v>
      </c>
      <c r="D136" s="12" t="s">
        <v>60</v>
      </c>
      <c r="E136" s="12">
        <v>1</v>
      </c>
      <c r="F136" s="13"/>
      <c r="G136" s="8">
        <f t="shared" si="3"/>
        <v>0</v>
      </c>
    </row>
    <row r="137" spans="2:7" ht="34.5" thickBot="1" x14ac:dyDescent="0.3">
      <c r="B137" s="11">
        <v>26</v>
      </c>
      <c r="C137" s="73" t="s">
        <v>495</v>
      </c>
      <c r="D137" s="12" t="s">
        <v>57</v>
      </c>
      <c r="E137" s="12">
        <v>1</v>
      </c>
      <c r="F137" s="13"/>
      <c r="G137" s="8">
        <f t="shared" si="3"/>
        <v>0</v>
      </c>
    </row>
    <row r="138" spans="2:7" ht="34.5" thickBot="1" x14ac:dyDescent="0.3">
      <c r="B138" s="11">
        <v>27</v>
      </c>
      <c r="C138" s="73" t="s">
        <v>496</v>
      </c>
      <c r="D138" s="12" t="s">
        <v>60</v>
      </c>
      <c r="E138" s="21">
        <v>1</v>
      </c>
      <c r="F138" s="13"/>
      <c r="G138" s="8">
        <f t="shared" si="3"/>
        <v>0</v>
      </c>
    </row>
    <row r="139" spans="2:7" ht="15.75" thickBot="1" x14ac:dyDescent="0.3">
      <c r="B139" s="11">
        <v>28</v>
      </c>
      <c r="C139" s="73" t="s">
        <v>476</v>
      </c>
      <c r="D139" s="12" t="s">
        <v>57</v>
      </c>
      <c r="E139" s="21">
        <v>1</v>
      </c>
      <c r="F139" s="13"/>
      <c r="G139" s="8">
        <f t="shared" si="3"/>
        <v>0</v>
      </c>
    </row>
    <row r="140" spans="2:7" ht="15.75" thickBot="1" x14ac:dyDescent="0.3">
      <c r="B140" s="11">
        <v>29</v>
      </c>
      <c r="C140" s="73" t="s">
        <v>477</v>
      </c>
      <c r="D140" s="12" t="s">
        <v>60</v>
      </c>
      <c r="E140" s="21">
        <v>1</v>
      </c>
      <c r="F140" s="13"/>
      <c r="G140" s="8">
        <f t="shared" si="3"/>
        <v>0</v>
      </c>
    </row>
    <row r="141" spans="2:7" ht="15.75" thickBot="1" x14ac:dyDescent="0.3">
      <c r="B141" s="113" t="s">
        <v>6</v>
      </c>
      <c r="C141" s="114"/>
      <c r="D141" s="114"/>
      <c r="E141" s="114"/>
      <c r="F141" s="114"/>
      <c r="G141" s="24">
        <f>SUM(G134:G140)</f>
        <v>0</v>
      </c>
    </row>
    <row r="142" spans="2:7" ht="14.25" customHeight="1" x14ac:dyDescent="0.25">
      <c r="B142" s="25"/>
      <c r="C142" s="26" t="s">
        <v>4</v>
      </c>
      <c r="D142" s="115"/>
      <c r="E142" s="116"/>
      <c r="F142" s="116"/>
      <c r="G142" s="117"/>
    </row>
    <row r="143" spans="2:7" ht="14.25" customHeight="1" thickBot="1" x14ac:dyDescent="0.3">
      <c r="B143" s="105"/>
      <c r="C143" s="106"/>
      <c r="D143" s="106"/>
      <c r="E143" s="106"/>
      <c r="F143" s="106"/>
      <c r="G143" s="107"/>
    </row>
    <row r="144" spans="2:7" ht="35.25" customHeight="1" x14ac:dyDescent="0.25">
      <c r="B144" s="108" t="s">
        <v>13</v>
      </c>
      <c r="C144" s="109"/>
      <c r="D144" s="109"/>
      <c r="E144" s="109"/>
    </row>
    <row r="145" spans="2:7" ht="15.75" thickBot="1" x14ac:dyDescent="0.3"/>
    <row r="146" spans="2:7" ht="72.75" customHeight="1" thickBot="1" x14ac:dyDescent="0.3">
      <c r="B146" s="134" t="s">
        <v>497</v>
      </c>
      <c r="C146" s="135"/>
      <c r="D146" s="135"/>
      <c r="E146" s="135"/>
      <c r="F146" s="135"/>
      <c r="G146" s="136"/>
    </row>
    <row r="147" spans="2:7" ht="25.5" customHeight="1" thickBot="1" x14ac:dyDescent="0.3">
      <c r="B147" s="4" t="s">
        <v>0</v>
      </c>
      <c r="C147" s="4" t="s">
        <v>5</v>
      </c>
      <c r="D147" s="4" t="s">
        <v>3</v>
      </c>
      <c r="E147" s="4" t="s">
        <v>2</v>
      </c>
      <c r="F147" s="4" t="s">
        <v>7</v>
      </c>
      <c r="G147" s="4" t="s">
        <v>8</v>
      </c>
    </row>
    <row r="148" spans="2:7" ht="15.75" thickBot="1" x14ac:dyDescent="0.3">
      <c r="B148" s="5">
        <v>1</v>
      </c>
      <c r="C148" s="72" t="s">
        <v>480</v>
      </c>
      <c r="D148" s="6" t="s">
        <v>60</v>
      </c>
      <c r="E148" s="6">
        <v>5</v>
      </c>
      <c r="F148" s="7"/>
      <c r="G148" s="8">
        <f>F148*E148</f>
        <v>0</v>
      </c>
    </row>
    <row r="149" spans="2:7" ht="15.75" thickBot="1" x14ac:dyDescent="0.3">
      <c r="B149" s="11">
        <v>2</v>
      </c>
      <c r="C149" s="73" t="s">
        <v>481</v>
      </c>
      <c r="D149" s="12" t="s">
        <v>60</v>
      </c>
      <c r="E149" s="21">
        <v>5</v>
      </c>
      <c r="F149" s="13"/>
      <c r="G149" s="8">
        <f t="shared" ref="G149:G176" si="4">F149*E149</f>
        <v>0</v>
      </c>
    </row>
    <row r="150" spans="2:7" ht="15.75" thickBot="1" x14ac:dyDescent="0.3">
      <c r="B150" s="11">
        <v>3</v>
      </c>
      <c r="C150" s="73" t="s">
        <v>482</v>
      </c>
      <c r="D150" s="12" t="s">
        <v>60</v>
      </c>
      <c r="E150" s="12">
        <v>5</v>
      </c>
      <c r="F150" s="13"/>
      <c r="G150" s="8">
        <f t="shared" si="4"/>
        <v>0</v>
      </c>
    </row>
    <row r="151" spans="2:7" ht="15.75" thickBot="1" x14ac:dyDescent="0.3">
      <c r="B151" s="11">
        <v>4</v>
      </c>
      <c r="C151" s="73" t="s">
        <v>483</v>
      </c>
      <c r="D151" s="12" t="s">
        <v>60</v>
      </c>
      <c r="E151" s="21">
        <v>5</v>
      </c>
      <c r="F151" s="13"/>
      <c r="G151" s="8">
        <f t="shared" si="4"/>
        <v>0</v>
      </c>
    </row>
    <row r="152" spans="2:7" ht="15.75" thickBot="1" x14ac:dyDescent="0.3">
      <c r="B152" s="11">
        <v>5</v>
      </c>
      <c r="C152" s="73" t="s">
        <v>484</v>
      </c>
      <c r="D152" s="12" t="s">
        <v>60</v>
      </c>
      <c r="E152" s="21">
        <v>5</v>
      </c>
      <c r="F152" s="13"/>
      <c r="G152" s="8">
        <f t="shared" si="4"/>
        <v>0</v>
      </c>
    </row>
    <row r="153" spans="2:7" ht="34.5" thickBot="1" x14ac:dyDescent="0.3">
      <c r="B153" s="11">
        <v>6</v>
      </c>
      <c r="C153" s="73" t="s">
        <v>420</v>
      </c>
      <c r="D153" s="12" t="s">
        <v>421</v>
      </c>
      <c r="E153" s="21">
        <v>20</v>
      </c>
      <c r="F153" s="13"/>
      <c r="G153" s="8">
        <f t="shared" si="4"/>
        <v>0</v>
      </c>
    </row>
    <row r="154" spans="2:7" ht="15.75" thickBot="1" x14ac:dyDescent="0.3">
      <c r="B154" s="11">
        <v>7</v>
      </c>
      <c r="C154" s="73" t="s">
        <v>485</v>
      </c>
      <c r="D154" s="12" t="s">
        <v>3</v>
      </c>
      <c r="E154" s="21">
        <v>3</v>
      </c>
      <c r="F154" s="13"/>
      <c r="G154" s="8">
        <f t="shared" si="4"/>
        <v>0</v>
      </c>
    </row>
    <row r="155" spans="2:7" ht="15.75" thickBot="1" x14ac:dyDescent="0.3">
      <c r="B155" s="11">
        <v>8</v>
      </c>
      <c r="C155" s="73" t="s">
        <v>445</v>
      </c>
      <c r="D155" s="12" t="s">
        <v>57</v>
      </c>
      <c r="E155" s="12">
        <v>1</v>
      </c>
      <c r="F155" s="13"/>
      <c r="G155" s="8">
        <f t="shared" si="4"/>
        <v>0</v>
      </c>
    </row>
    <row r="156" spans="2:7" ht="15.75" thickBot="1" x14ac:dyDescent="0.3">
      <c r="B156" s="11">
        <v>9</v>
      </c>
      <c r="C156" s="73" t="s">
        <v>446</v>
      </c>
      <c r="D156" s="12" t="s">
        <v>57</v>
      </c>
      <c r="E156" s="12">
        <v>1</v>
      </c>
      <c r="F156" s="13"/>
      <c r="G156" s="8">
        <f t="shared" si="4"/>
        <v>0</v>
      </c>
    </row>
    <row r="157" spans="2:7" ht="15.75" thickBot="1" x14ac:dyDescent="0.3">
      <c r="B157" s="11">
        <v>10</v>
      </c>
      <c r="C157" s="73" t="s">
        <v>447</v>
      </c>
      <c r="D157" s="12" t="s">
        <v>60</v>
      </c>
      <c r="E157" s="12">
        <v>1</v>
      </c>
      <c r="F157" s="13"/>
      <c r="G157" s="8">
        <f t="shared" si="4"/>
        <v>0</v>
      </c>
    </row>
    <row r="158" spans="2:7" ht="23.25" thickBot="1" x14ac:dyDescent="0.3">
      <c r="B158" s="11">
        <v>11</v>
      </c>
      <c r="C158" s="73" t="s">
        <v>426</v>
      </c>
      <c r="D158" s="12" t="s">
        <v>57</v>
      </c>
      <c r="E158" s="12">
        <v>1</v>
      </c>
      <c r="F158" s="13"/>
      <c r="G158" s="8">
        <f t="shared" si="4"/>
        <v>0</v>
      </c>
    </row>
    <row r="159" spans="2:7" ht="23.25" thickBot="1" x14ac:dyDescent="0.3">
      <c r="B159" s="11">
        <v>12</v>
      </c>
      <c r="C159" s="73" t="s">
        <v>472</v>
      </c>
      <c r="D159" s="12" t="s">
        <v>57</v>
      </c>
      <c r="E159" s="12">
        <v>1</v>
      </c>
      <c r="F159" s="13"/>
      <c r="G159" s="8">
        <f t="shared" si="4"/>
        <v>0</v>
      </c>
    </row>
    <row r="160" spans="2:7" ht="23.25" thickBot="1" x14ac:dyDescent="0.3">
      <c r="B160" s="11">
        <v>13</v>
      </c>
      <c r="C160" s="73" t="s">
        <v>473</v>
      </c>
      <c r="D160" s="12" t="s">
        <v>60</v>
      </c>
      <c r="E160" s="12">
        <v>1</v>
      </c>
      <c r="F160" s="13"/>
      <c r="G160" s="8">
        <f t="shared" si="4"/>
        <v>0</v>
      </c>
    </row>
    <row r="161" spans="2:7" ht="15.75" thickBot="1" x14ac:dyDescent="0.3">
      <c r="B161" s="11">
        <v>14</v>
      </c>
      <c r="C161" s="73" t="s">
        <v>448</v>
      </c>
      <c r="D161" s="12" t="s">
        <v>57</v>
      </c>
      <c r="E161" s="12">
        <v>1</v>
      </c>
      <c r="F161" s="13"/>
      <c r="G161" s="8">
        <f t="shared" si="4"/>
        <v>0</v>
      </c>
    </row>
    <row r="162" spans="2:7" ht="15.75" thickBot="1" x14ac:dyDescent="0.3">
      <c r="B162" s="11">
        <v>15</v>
      </c>
      <c r="C162" s="73" t="s">
        <v>486</v>
      </c>
      <c r="D162" s="12" t="s">
        <v>57</v>
      </c>
      <c r="E162" s="12">
        <v>1</v>
      </c>
      <c r="F162" s="13"/>
      <c r="G162" s="8">
        <f t="shared" si="4"/>
        <v>0</v>
      </c>
    </row>
    <row r="163" spans="2:7" ht="15.75" thickBot="1" x14ac:dyDescent="0.3">
      <c r="B163" s="11">
        <v>16</v>
      </c>
      <c r="C163" s="73" t="s">
        <v>487</v>
      </c>
      <c r="D163" s="12" t="s">
        <v>57</v>
      </c>
      <c r="E163" s="12">
        <v>1</v>
      </c>
      <c r="F163" s="13"/>
      <c r="G163" s="8">
        <f t="shared" si="4"/>
        <v>0</v>
      </c>
    </row>
    <row r="164" spans="2:7" ht="15.75" thickBot="1" x14ac:dyDescent="0.3">
      <c r="B164" s="11">
        <v>17</v>
      </c>
      <c r="C164" s="73" t="s">
        <v>488</v>
      </c>
      <c r="D164" s="12" t="s">
        <v>60</v>
      </c>
      <c r="E164" s="12">
        <v>1</v>
      </c>
      <c r="F164" s="13"/>
      <c r="G164" s="8">
        <f t="shared" si="4"/>
        <v>0</v>
      </c>
    </row>
    <row r="165" spans="2:7" ht="15.75" thickBot="1" x14ac:dyDescent="0.3">
      <c r="B165" s="11">
        <v>18</v>
      </c>
      <c r="C165" s="73" t="s">
        <v>489</v>
      </c>
      <c r="D165" s="12" t="s">
        <v>57</v>
      </c>
      <c r="E165" s="12">
        <v>1</v>
      </c>
      <c r="F165" s="13"/>
      <c r="G165" s="8">
        <f t="shared" si="4"/>
        <v>0</v>
      </c>
    </row>
    <row r="166" spans="2:7" ht="15.75" thickBot="1" x14ac:dyDescent="0.3">
      <c r="B166" s="11">
        <v>19</v>
      </c>
      <c r="C166" s="73" t="s">
        <v>490</v>
      </c>
      <c r="D166" s="12" t="s">
        <v>60</v>
      </c>
      <c r="E166" s="12">
        <v>1</v>
      </c>
      <c r="F166" s="13"/>
      <c r="G166" s="8">
        <f t="shared" si="4"/>
        <v>0</v>
      </c>
    </row>
    <row r="167" spans="2:7" ht="15.75" thickBot="1" x14ac:dyDescent="0.3">
      <c r="B167" s="11">
        <v>20</v>
      </c>
      <c r="C167" s="73" t="s">
        <v>469</v>
      </c>
      <c r="D167" s="12" t="s">
        <v>57</v>
      </c>
      <c r="E167" s="12">
        <v>1</v>
      </c>
      <c r="F167" s="13"/>
      <c r="G167" s="8">
        <f t="shared" si="4"/>
        <v>0</v>
      </c>
    </row>
    <row r="168" spans="2:7" ht="15.75" thickBot="1" x14ac:dyDescent="0.3">
      <c r="B168" s="11">
        <v>21</v>
      </c>
      <c r="C168" s="73" t="s">
        <v>432</v>
      </c>
      <c r="D168" s="12" t="s">
        <v>57</v>
      </c>
      <c r="E168" s="12">
        <v>1</v>
      </c>
      <c r="F168" s="13"/>
      <c r="G168" s="8">
        <f t="shared" si="4"/>
        <v>0</v>
      </c>
    </row>
    <row r="169" spans="2:7" ht="15.75" thickBot="1" x14ac:dyDescent="0.3">
      <c r="B169" s="11">
        <v>22</v>
      </c>
      <c r="C169" s="73" t="s">
        <v>491</v>
      </c>
      <c r="D169" s="12" t="s">
        <v>57</v>
      </c>
      <c r="E169" s="12">
        <v>1</v>
      </c>
      <c r="F169" s="13"/>
      <c r="G169" s="8">
        <f t="shared" si="4"/>
        <v>0</v>
      </c>
    </row>
    <row r="170" spans="2:7" ht="15.75" thickBot="1" x14ac:dyDescent="0.3">
      <c r="B170" s="11">
        <v>23</v>
      </c>
      <c r="C170" s="73" t="s">
        <v>492</v>
      </c>
      <c r="D170" s="12" t="s">
        <v>60</v>
      </c>
      <c r="E170" s="12">
        <v>1</v>
      </c>
      <c r="F170" s="13"/>
      <c r="G170" s="8">
        <f t="shared" si="4"/>
        <v>0</v>
      </c>
    </row>
    <row r="171" spans="2:7" ht="39" customHeight="1" thickBot="1" x14ac:dyDescent="0.3">
      <c r="B171" s="11">
        <v>24</v>
      </c>
      <c r="C171" s="73" t="s">
        <v>493</v>
      </c>
      <c r="D171" s="12" t="s">
        <v>57</v>
      </c>
      <c r="E171" s="12">
        <v>1</v>
      </c>
      <c r="F171" s="13"/>
      <c r="G171" s="8">
        <f t="shared" si="4"/>
        <v>0</v>
      </c>
    </row>
    <row r="172" spans="2:7" ht="36" customHeight="1" thickBot="1" x14ac:dyDescent="0.3">
      <c r="B172" s="11">
        <v>25</v>
      </c>
      <c r="C172" s="73" t="s">
        <v>494</v>
      </c>
      <c r="D172" s="12" t="s">
        <v>60</v>
      </c>
      <c r="E172" s="12">
        <v>1</v>
      </c>
      <c r="F172" s="13"/>
      <c r="G172" s="8">
        <f t="shared" si="4"/>
        <v>0</v>
      </c>
    </row>
    <row r="173" spans="2:7" ht="36" customHeight="1" thickBot="1" x14ac:dyDescent="0.3">
      <c r="B173" s="11">
        <v>26</v>
      </c>
      <c r="C173" s="73" t="s">
        <v>495</v>
      </c>
      <c r="D173" s="12" t="s">
        <v>57</v>
      </c>
      <c r="E173" s="12">
        <v>1</v>
      </c>
      <c r="F173" s="13"/>
      <c r="G173" s="8">
        <f t="shared" si="4"/>
        <v>0</v>
      </c>
    </row>
    <row r="174" spans="2:7" ht="42.75" customHeight="1" thickBot="1" x14ac:dyDescent="0.3">
      <c r="B174" s="11">
        <v>27</v>
      </c>
      <c r="C174" s="73" t="s">
        <v>496</v>
      </c>
      <c r="D174" s="12" t="s">
        <v>60</v>
      </c>
      <c r="E174" s="12">
        <v>1</v>
      </c>
      <c r="F174" s="75"/>
      <c r="G174" s="76">
        <f t="shared" si="4"/>
        <v>0</v>
      </c>
    </row>
    <row r="175" spans="2:7" ht="14.25" customHeight="1" thickBot="1" x14ac:dyDescent="0.3">
      <c r="B175" s="11">
        <v>28</v>
      </c>
      <c r="C175" s="73" t="s">
        <v>476</v>
      </c>
      <c r="D175" s="12" t="s">
        <v>57</v>
      </c>
      <c r="E175" s="12">
        <v>1</v>
      </c>
      <c r="F175" s="13"/>
      <c r="G175" s="14">
        <f t="shared" si="4"/>
        <v>0</v>
      </c>
    </row>
    <row r="176" spans="2:7" ht="14.25" customHeight="1" thickBot="1" x14ac:dyDescent="0.3">
      <c r="B176" s="11">
        <v>29</v>
      </c>
      <c r="C176" s="73" t="s">
        <v>477</v>
      </c>
      <c r="D176" s="12" t="s">
        <v>60</v>
      </c>
      <c r="E176" s="12">
        <v>1</v>
      </c>
      <c r="F176" s="13"/>
      <c r="G176" s="8">
        <f t="shared" si="4"/>
        <v>0</v>
      </c>
    </row>
    <row r="177" spans="2:7" ht="14.25" customHeight="1" thickBot="1" x14ac:dyDescent="0.3">
      <c r="B177" s="113" t="s">
        <v>6</v>
      </c>
      <c r="C177" s="114"/>
      <c r="D177" s="114"/>
      <c r="E177" s="114"/>
      <c r="F177" s="114"/>
      <c r="G177" s="24">
        <f>SUM(G148:G176)</f>
        <v>0</v>
      </c>
    </row>
    <row r="178" spans="2:7" ht="14.25" customHeight="1" x14ac:dyDescent="0.25">
      <c r="B178" s="25"/>
      <c r="C178" s="26" t="s">
        <v>4</v>
      </c>
      <c r="D178" s="115"/>
      <c r="E178" s="116"/>
      <c r="F178" s="116"/>
      <c r="G178" s="117"/>
    </row>
    <row r="179" spans="2:7" ht="14.25" customHeight="1" thickBot="1" x14ac:dyDescent="0.3">
      <c r="B179" s="105"/>
      <c r="C179" s="106"/>
      <c r="D179" s="106"/>
      <c r="E179" s="106"/>
      <c r="F179" s="106"/>
      <c r="G179" s="107"/>
    </row>
    <row r="180" spans="2:7" ht="35.25" customHeight="1" x14ac:dyDescent="0.25">
      <c r="B180" s="108" t="s">
        <v>13</v>
      </c>
      <c r="C180" s="109"/>
      <c r="D180" s="109"/>
      <c r="E180" s="109"/>
    </row>
    <row r="181" spans="2:7" ht="35.25" customHeight="1" thickBot="1" x14ac:dyDescent="0.3">
      <c r="B181" s="56"/>
      <c r="C181" s="57"/>
      <c r="D181" s="57"/>
      <c r="E181" s="57"/>
    </row>
    <row r="182" spans="2:7" ht="54" customHeight="1" thickBot="1" x14ac:dyDescent="0.3">
      <c r="B182" s="134" t="s">
        <v>498</v>
      </c>
      <c r="C182" s="135"/>
      <c r="D182" s="135"/>
      <c r="E182" s="135"/>
      <c r="F182" s="135"/>
      <c r="G182" s="136"/>
    </row>
    <row r="183" spans="2:7" ht="35.25" customHeight="1" thickBot="1" x14ac:dyDescent="0.3">
      <c r="B183" s="4" t="s">
        <v>0</v>
      </c>
      <c r="C183" s="4" t="s">
        <v>5</v>
      </c>
      <c r="D183" s="4" t="s">
        <v>3</v>
      </c>
      <c r="E183" s="4" t="s">
        <v>2</v>
      </c>
      <c r="F183" s="4" t="s">
        <v>7</v>
      </c>
      <c r="G183" s="4" t="s">
        <v>8</v>
      </c>
    </row>
    <row r="184" spans="2:7" ht="21" customHeight="1" thickBot="1" x14ac:dyDescent="0.3">
      <c r="B184" s="5">
        <v>1</v>
      </c>
      <c r="C184" s="72" t="s">
        <v>480</v>
      </c>
      <c r="D184" s="6" t="s">
        <v>60</v>
      </c>
      <c r="E184" s="6">
        <v>3</v>
      </c>
      <c r="F184" s="7"/>
      <c r="G184" s="8">
        <f>F184*E184</f>
        <v>0</v>
      </c>
    </row>
    <row r="185" spans="2:7" ht="23.25" customHeight="1" thickBot="1" x14ac:dyDescent="0.3">
      <c r="B185" s="11">
        <v>2</v>
      </c>
      <c r="C185" s="73" t="s">
        <v>481</v>
      </c>
      <c r="D185" s="12" t="s">
        <v>60</v>
      </c>
      <c r="E185" s="21">
        <v>3</v>
      </c>
      <c r="F185" s="13"/>
      <c r="G185" s="8">
        <f t="shared" ref="G185:G210" si="5">F185*E185</f>
        <v>0</v>
      </c>
    </row>
    <row r="186" spans="2:7" ht="24" customHeight="1" thickBot="1" x14ac:dyDescent="0.3">
      <c r="B186" s="11">
        <v>3</v>
      </c>
      <c r="C186" s="73" t="s">
        <v>482</v>
      </c>
      <c r="D186" s="12" t="s">
        <v>60</v>
      </c>
      <c r="E186" s="12">
        <v>3</v>
      </c>
      <c r="F186" s="13"/>
      <c r="G186" s="8">
        <f t="shared" si="5"/>
        <v>0</v>
      </c>
    </row>
    <row r="187" spans="2:7" ht="18.75" customHeight="1" thickBot="1" x14ac:dyDescent="0.3">
      <c r="B187" s="11">
        <v>4</v>
      </c>
      <c r="C187" s="73" t="s">
        <v>499</v>
      </c>
      <c r="D187" s="12" t="s">
        <v>60</v>
      </c>
      <c r="E187" s="21">
        <v>3</v>
      </c>
      <c r="F187" s="13"/>
      <c r="G187" s="8">
        <f t="shared" si="5"/>
        <v>0</v>
      </c>
    </row>
    <row r="188" spans="2:7" ht="21.75" customHeight="1" thickBot="1" x14ac:dyDescent="0.3">
      <c r="B188" s="11">
        <v>5</v>
      </c>
      <c r="C188" s="73" t="s">
        <v>483</v>
      </c>
      <c r="D188" s="12" t="s">
        <v>60</v>
      </c>
      <c r="E188" s="21">
        <v>3</v>
      </c>
      <c r="F188" s="13"/>
      <c r="G188" s="8">
        <f t="shared" si="5"/>
        <v>0</v>
      </c>
    </row>
    <row r="189" spans="2:7" ht="35.25" customHeight="1" thickBot="1" x14ac:dyDescent="0.3">
      <c r="B189" s="11">
        <v>6</v>
      </c>
      <c r="C189" s="73" t="s">
        <v>420</v>
      </c>
      <c r="D189" s="12" t="s">
        <v>421</v>
      </c>
      <c r="E189" s="21">
        <v>5</v>
      </c>
      <c r="F189" s="13"/>
      <c r="G189" s="8">
        <f t="shared" si="5"/>
        <v>0</v>
      </c>
    </row>
    <row r="190" spans="2:7" ht="18.75" customHeight="1" thickBot="1" x14ac:dyDescent="0.3">
      <c r="B190" s="11">
        <v>7</v>
      </c>
      <c r="C190" s="73" t="s">
        <v>485</v>
      </c>
      <c r="D190" s="12" t="s">
        <v>3</v>
      </c>
      <c r="E190" s="21">
        <v>3</v>
      </c>
      <c r="F190" s="13"/>
      <c r="G190" s="8">
        <f t="shared" si="5"/>
        <v>0</v>
      </c>
    </row>
    <row r="191" spans="2:7" ht="23.25" customHeight="1" thickBot="1" x14ac:dyDescent="0.3">
      <c r="B191" s="11">
        <v>8</v>
      </c>
      <c r="C191" s="73" t="s">
        <v>445</v>
      </c>
      <c r="D191" s="12" t="s">
        <v>57</v>
      </c>
      <c r="E191" s="12">
        <v>1</v>
      </c>
      <c r="F191" s="13"/>
      <c r="G191" s="8">
        <f t="shared" si="5"/>
        <v>0</v>
      </c>
    </row>
    <row r="192" spans="2:7" ht="15" customHeight="1" thickBot="1" x14ac:dyDescent="0.3">
      <c r="B192" s="11">
        <v>9</v>
      </c>
      <c r="C192" s="73" t="s">
        <v>500</v>
      </c>
      <c r="D192" s="12" t="s">
        <v>57</v>
      </c>
      <c r="E192" s="12">
        <v>1</v>
      </c>
      <c r="F192" s="13"/>
      <c r="G192" s="8">
        <f t="shared" si="5"/>
        <v>0</v>
      </c>
    </row>
    <row r="193" spans="2:7" ht="19.5" customHeight="1" thickBot="1" x14ac:dyDescent="0.3">
      <c r="B193" s="11">
        <v>10</v>
      </c>
      <c r="C193" s="73" t="s">
        <v>501</v>
      </c>
      <c r="D193" s="12" t="s">
        <v>60</v>
      </c>
      <c r="E193" s="12">
        <v>1</v>
      </c>
      <c r="F193" s="13"/>
      <c r="G193" s="8">
        <f t="shared" si="5"/>
        <v>0</v>
      </c>
    </row>
    <row r="194" spans="2:7" ht="21.75" customHeight="1" thickBot="1" x14ac:dyDescent="0.3">
      <c r="B194" s="11">
        <v>11</v>
      </c>
      <c r="C194" s="73" t="s">
        <v>502</v>
      </c>
      <c r="D194" s="12" t="s">
        <v>57</v>
      </c>
      <c r="E194" s="12">
        <v>1</v>
      </c>
      <c r="F194" s="13"/>
      <c r="G194" s="8">
        <f t="shared" si="5"/>
        <v>0</v>
      </c>
    </row>
    <row r="195" spans="2:7" ht="18.75" customHeight="1" thickBot="1" x14ac:dyDescent="0.3">
      <c r="B195" s="11">
        <v>12</v>
      </c>
      <c r="C195" s="73" t="s">
        <v>503</v>
      </c>
      <c r="D195" s="12" t="s">
        <v>57</v>
      </c>
      <c r="E195" s="12">
        <v>1</v>
      </c>
      <c r="F195" s="13"/>
      <c r="G195" s="8">
        <f t="shared" si="5"/>
        <v>0</v>
      </c>
    </row>
    <row r="196" spans="2:7" ht="21.75" customHeight="1" thickBot="1" x14ac:dyDescent="0.3">
      <c r="B196" s="11">
        <v>13</v>
      </c>
      <c r="C196" s="73" t="s">
        <v>504</v>
      </c>
      <c r="D196" s="12" t="s">
        <v>57</v>
      </c>
      <c r="E196" s="12">
        <v>1</v>
      </c>
      <c r="F196" s="13"/>
      <c r="G196" s="8">
        <f t="shared" si="5"/>
        <v>0</v>
      </c>
    </row>
    <row r="197" spans="2:7" ht="19.5" customHeight="1" thickBot="1" x14ac:dyDescent="0.3">
      <c r="B197" s="11">
        <v>14</v>
      </c>
      <c r="C197" s="73" t="s">
        <v>505</v>
      </c>
      <c r="D197" s="12" t="s">
        <v>60</v>
      </c>
      <c r="E197" s="12">
        <v>1</v>
      </c>
      <c r="F197" s="13"/>
      <c r="G197" s="8">
        <f t="shared" si="5"/>
        <v>0</v>
      </c>
    </row>
    <row r="198" spans="2:7" ht="15" customHeight="1" thickBot="1" x14ac:dyDescent="0.3">
      <c r="B198" s="11">
        <v>15</v>
      </c>
      <c r="C198" s="73" t="s">
        <v>486</v>
      </c>
      <c r="D198" s="12" t="s">
        <v>57</v>
      </c>
      <c r="E198" s="12">
        <v>1</v>
      </c>
      <c r="F198" s="13"/>
      <c r="G198" s="8">
        <f t="shared" si="5"/>
        <v>0</v>
      </c>
    </row>
    <row r="199" spans="2:7" ht="21.75" customHeight="1" thickBot="1" x14ac:dyDescent="0.3">
      <c r="B199" s="11">
        <v>16</v>
      </c>
      <c r="C199" s="73" t="s">
        <v>489</v>
      </c>
      <c r="D199" s="12" t="s">
        <v>57</v>
      </c>
      <c r="E199" s="12">
        <v>1</v>
      </c>
      <c r="F199" s="13"/>
      <c r="G199" s="8">
        <f t="shared" si="5"/>
        <v>0</v>
      </c>
    </row>
    <row r="200" spans="2:7" ht="17.25" customHeight="1" thickBot="1" x14ac:dyDescent="0.3">
      <c r="B200" s="11">
        <v>17</v>
      </c>
      <c r="C200" s="73" t="s">
        <v>490</v>
      </c>
      <c r="D200" s="12" t="s">
        <v>60</v>
      </c>
      <c r="E200" s="12">
        <v>1</v>
      </c>
      <c r="F200" s="13"/>
      <c r="G200" s="8">
        <f t="shared" si="5"/>
        <v>0</v>
      </c>
    </row>
    <row r="201" spans="2:7" ht="18.75" customHeight="1" thickBot="1" x14ac:dyDescent="0.3">
      <c r="B201" s="11">
        <v>18</v>
      </c>
      <c r="C201" s="73" t="s">
        <v>506</v>
      </c>
      <c r="D201" s="12" t="s">
        <v>57</v>
      </c>
      <c r="E201" s="12">
        <v>1</v>
      </c>
      <c r="F201" s="13"/>
      <c r="G201" s="8">
        <f t="shared" si="5"/>
        <v>0</v>
      </c>
    </row>
    <row r="202" spans="2:7" ht="16.5" customHeight="1" thickBot="1" x14ac:dyDescent="0.3">
      <c r="B202" s="11">
        <v>19</v>
      </c>
      <c r="C202" s="73" t="s">
        <v>432</v>
      </c>
      <c r="D202" s="12" t="s">
        <v>57</v>
      </c>
      <c r="E202" s="12">
        <v>1</v>
      </c>
      <c r="F202" s="13"/>
      <c r="G202" s="8">
        <f t="shared" si="5"/>
        <v>0</v>
      </c>
    </row>
    <row r="203" spans="2:7" ht="17.25" customHeight="1" thickBot="1" x14ac:dyDescent="0.3">
      <c r="B203" s="11">
        <v>20</v>
      </c>
      <c r="C203" s="73" t="s">
        <v>507</v>
      </c>
      <c r="D203" s="12" t="s">
        <v>57</v>
      </c>
      <c r="E203" s="12">
        <v>1</v>
      </c>
      <c r="F203" s="13"/>
      <c r="G203" s="8">
        <f t="shared" si="5"/>
        <v>0</v>
      </c>
    </row>
    <row r="204" spans="2:7" ht="20.25" customHeight="1" thickBot="1" x14ac:dyDescent="0.3">
      <c r="B204" s="11">
        <v>21</v>
      </c>
      <c r="C204" s="73" t="s">
        <v>508</v>
      </c>
      <c r="D204" s="12" t="s">
        <v>60</v>
      </c>
      <c r="E204" s="12">
        <v>1</v>
      </c>
      <c r="F204" s="13"/>
      <c r="G204" s="8">
        <f t="shared" si="5"/>
        <v>0</v>
      </c>
    </row>
    <row r="205" spans="2:7" ht="35.25" customHeight="1" thickBot="1" x14ac:dyDescent="0.3">
      <c r="B205" s="11">
        <v>22</v>
      </c>
      <c r="C205" s="73" t="s">
        <v>493</v>
      </c>
      <c r="D205" s="12" t="s">
        <v>57</v>
      </c>
      <c r="E205" s="12">
        <v>1</v>
      </c>
      <c r="F205" s="13"/>
      <c r="G205" s="8">
        <f t="shared" si="5"/>
        <v>0</v>
      </c>
    </row>
    <row r="206" spans="2:7" ht="35.25" customHeight="1" thickBot="1" x14ac:dyDescent="0.3">
      <c r="B206" s="11">
        <v>23</v>
      </c>
      <c r="C206" s="73" t="s">
        <v>494</v>
      </c>
      <c r="D206" s="12" t="s">
        <v>60</v>
      </c>
      <c r="E206" s="12">
        <v>1</v>
      </c>
      <c r="F206" s="13"/>
      <c r="G206" s="8">
        <f t="shared" si="5"/>
        <v>0</v>
      </c>
    </row>
    <row r="207" spans="2:7" ht="35.25" customHeight="1" thickBot="1" x14ac:dyDescent="0.3">
      <c r="B207" s="11">
        <v>24</v>
      </c>
      <c r="C207" s="73" t="s">
        <v>495</v>
      </c>
      <c r="D207" s="12" t="s">
        <v>57</v>
      </c>
      <c r="E207" s="12">
        <v>1</v>
      </c>
      <c r="F207" s="13"/>
      <c r="G207" s="8">
        <f t="shared" si="5"/>
        <v>0</v>
      </c>
    </row>
    <row r="208" spans="2:7" ht="35.25" customHeight="1" thickBot="1" x14ac:dyDescent="0.3">
      <c r="B208" s="11">
        <v>25</v>
      </c>
      <c r="C208" s="73" t="s">
        <v>496</v>
      </c>
      <c r="D208" s="12" t="s">
        <v>60</v>
      </c>
      <c r="E208" s="12">
        <v>1</v>
      </c>
      <c r="F208" s="13"/>
      <c r="G208" s="8">
        <f t="shared" si="5"/>
        <v>0</v>
      </c>
    </row>
    <row r="209" spans="2:7" ht="24.75" customHeight="1" thickBot="1" x14ac:dyDescent="0.3">
      <c r="B209" s="11">
        <v>26</v>
      </c>
      <c r="C209" s="73" t="s">
        <v>476</v>
      </c>
      <c r="D209" s="12" t="s">
        <v>57</v>
      </c>
      <c r="E209" s="12">
        <v>1</v>
      </c>
      <c r="F209" s="13"/>
      <c r="G209" s="8">
        <f t="shared" si="5"/>
        <v>0</v>
      </c>
    </row>
    <row r="210" spans="2:7" ht="25.5" customHeight="1" thickBot="1" x14ac:dyDescent="0.3">
      <c r="B210" s="11">
        <v>27</v>
      </c>
      <c r="C210" s="73" t="s">
        <v>477</v>
      </c>
      <c r="D210" s="12" t="s">
        <v>60</v>
      </c>
      <c r="E210" s="12">
        <v>1</v>
      </c>
      <c r="F210" s="75"/>
      <c r="G210" s="76">
        <f t="shared" si="5"/>
        <v>0</v>
      </c>
    </row>
    <row r="211" spans="2:7" ht="15.75" thickBot="1" x14ac:dyDescent="0.3">
      <c r="B211" s="113" t="s">
        <v>6</v>
      </c>
      <c r="C211" s="114"/>
      <c r="D211" s="114"/>
      <c r="E211" s="114"/>
      <c r="F211" s="114"/>
      <c r="G211" s="24">
        <f>SUM(G184:G210)</f>
        <v>0</v>
      </c>
    </row>
    <row r="212" spans="2:7" x14ac:dyDescent="0.25">
      <c r="B212" s="25"/>
      <c r="C212" s="26" t="s">
        <v>4</v>
      </c>
      <c r="D212" s="115"/>
      <c r="E212" s="116"/>
      <c r="F212" s="116"/>
      <c r="G212" s="117"/>
    </row>
    <row r="213" spans="2:7" ht="15.75" thickBot="1" x14ac:dyDescent="0.3">
      <c r="B213" s="105"/>
      <c r="C213" s="106"/>
      <c r="D213" s="106"/>
      <c r="E213" s="106"/>
      <c r="F213" s="106"/>
      <c r="G213" s="107"/>
    </row>
    <row r="214" spans="2:7" ht="35.25" customHeight="1" x14ac:dyDescent="0.25">
      <c r="B214" s="108" t="s">
        <v>13</v>
      </c>
      <c r="C214" s="109"/>
      <c r="D214" s="109"/>
      <c r="E214" s="109"/>
    </row>
    <row r="215" spans="2:7" ht="15.75" thickBot="1" x14ac:dyDescent="0.3">
      <c r="B215" s="137" t="s">
        <v>13</v>
      </c>
      <c r="C215" s="138"/>
      <c r="D215" s="138"/>
      <c r="E215" s="138"/>
    </row>
    <row r="216" spans="2:7" ht="57" customHeight="1" thickBot="1" x14ac:dyDescent="0.3">
      <c r="B216" s="134" t="s">
        <v>509</v>
      </c>
      <c r="C216" s="135"/>
      <c r="D216" s="135"/>
      <c r="E216" s="135"/>
      <c r="F216" s="135"/>
      <c r="G216" s="136"/>
    </row>
    <row r="217" spans="2:7" ht="26.25" thickBot="1" x14ac:dyDescent="0.3">
      <c r="B217" s="62" t="s">
        <v>0</v>
      </c>
      <c r="C217" s="4" t="s">
        <v>5</v>
      </c>
      <c r="D217" s="4" t="s">
        <v>3</v>
      </c>
      <c r="E217" s="62" t="s">
        <v>2</v>
      </c>
      <c r="F217" s="62" t="s">
        <v>7</v>
      </c>
      <c r="G217" s="4" t="s">
        <v>8</v>
      </c>
    </row>
    <row r="218" spans="2:7" ht="15.75" thickBot="1" x14ac:dyDescent="0.3">
      <c r="B218" s="11">
        <v>1</v>
      </c>
      <c r="C218" s="72" t="s">
        <v>480</v>
      </c>
      <c r="D218" s="6" t="s">
        <v>60</v>
      </c>
      <c r="E218" s="12">
        <v>4</v>
      </c>
      <c r="F218" s="13"/>
      <c r="G218" s="8">
        <f t="shared" ref="G218:G220" si="6">F218*E218</f>
        <v>0</v>
      </c>
    </row>
    <row r="219" spans="2:7" ht="15.75" thickBot="1" x14ac:dyDescent="0.3">
      <c r="B219" s="11">
        <v>2</v>
      </c>
      <c r="C219" s="73" t="s">
        <v>481</v>
      </c>
      <c r="D219" s="6" t="s">
        <v>60</v>
      </c>
      <c r="E219" s="12">
        <v>4</v>
      </c>
      <c r="F219" s="13"/>
      <c r="G219" s="8">
        <f t="shared" si="6"/>
        <v>0</v>
      </c>
    </row>
    <row r="220" spans="2:7" ht="15.75" thickBot="1" x14ac:dyDescent="0.3">
      <c r="B220" s="11">
        <v>3</v>
      </c>
      <c r="C220" s="73" t="s">
        <v>482</v>
      </c>
      <c r="D220" s="6" t="s">
        <v>60</v>
      </c>
      <c r="E220" s="12">
        <v>4</v>
      </c>
      <c r="F220" s="13"/>
      <c r="G220" s="8">
        <f t="shared" si="6"/>
        <v>0</v>
      </c>
    </row>
    <row r="221" spans="2:7" ht="15.75" thickBot="1" x14ac:dyDescent="0.3">
      <c r="B221" s="11">
        <v>4</v>
      </c>
      <c r="C221" s="73" t="s">
        <v>499</v>
      </c>
      <c r="D221" s="6" t="s">
        <v>60</v>
      </c>
      <c r="E221" s="12">
        <v>4</v>
      </c>
      <c r="F221" s="13"/>
      <c r="G221" s="8"/>
    </row>
    <row r="222" spans="2:7" ht="15.75" thickBot="1" x14ac:dyDescent="0.3">
      <c r="B222" s="11">
        <v>5</v>
      </c>
      <c r="C222" s="73" t="s">
        <v>483</v>
      </c>
      <c r="D222" s="6" t="s">
        <v>60</v>
      </c>
      <c r="E222" s="12">
        <v>4</v>
      </c>
      <c r="F222" s="13"/>
      <c r="G222" s="8"/>
    </row>
    <row r="223" spans="2:7" ht="34.5" thickBot="1" x14ac:dyDescent="0.3">
      <c r="B223" s="11">
        <v>6</v>
      </c>
      <c r="C223" s="73" t="s">
        <v>420</v>
      </c>
      <c r="D223" s="6" t="s">
        <v>421</v>
      </c>
      <c r="E223" s="12">
        <v>10</v>
      </c>
      <c r="F223" s="13"/>
      <c r="G223" s="8"/>
    </row>
    <row r="224" spans="2:7" ht="15.75" thickBot="1" x14ac:dyDescent="0.3">
      <c r="B224" s="11">
        <v>7</v>
      </c>
      <c r="C224" s="73" t="s">
        <v>422</v>
      </c>
      <c r="D224" s="6" t="s">
        <v>3</v>
      </c>
      <c r="E224" s="12">
        <v>3</v>
      </c>
      <c r="F224" s="13"/>
      <c r="G224" s="8"/>
    </row>
    <row r="225" spans="2:7" ht="15.75" thickBot="1" x14ac:dyDescent="0.3">
      <c r="B225" s="11">
        <v>8</v>
      </c>
      <c r="C225" s="73" t="s">
        <v>445</v>
      </c>
      <c r="D225" s="6" t="s">
        <v>57</v>
      </c>
      <c r="E225" s="12">
        <v>1</v>
      </c>
      <c r="F225" s="13"/>
      <c r="G225" s="8"/>
    </row>
    <row r="226" spans="2:7" ht="15.75" thickBot="1" x14ac:dyDescent="0.3">
      <c r="B226" s="11">
        <v>9</v>
      </c>
      <c r="C226" s="73" t="s">
        <v>500</v>
      </c>
      <c r="D226" s="6" t="s">
        <v>57</v>
      </c>
      <c r="E226" s="12">
        <v>1</v>
      </c>
      <c r="F226" s="13"/>
      <c r="G226" s="8"/>
    </row>
    <row r="227" spans="2:7" ht="15.75" thickBot="1" x14ac:dyDescent="0.3">
      <c r="B227" s="11">
        <v>10</v>
      </c>
      <c r="C227" s="73" t="s">
        <v>501</v>
      </c>
      <c r="D227" s="6" t="s">
        <v>60</v>
      </c>
      <c r="E227" s="12">
        <v>1</v>
      </c>
      <c r="F227" s="13"/>
      <c r="G227" s="8"/>
    </row>
    <row r="228" spans="2:7" ht="23.25" thickBot="1" x14ac:dyDescent="0.3">
      <c r="B228" s="11">
        <v>11</v>
      </c>
      <c r="C228" s="73" t="s">
        <v>502</v>
      </c>
      <c r="D228" s="6" t="s">
        <v>57</v>
      </c>
      <c r="E228" s="12">
        <v>1</v>
      </c>
      <c r="F228" s="13"/>
      <c r="G228" s="8"/>
    </row>
    <row r="229" spans="2:7" ht="15.75" thickBot="1" x14ac:dyDescent="0.3">
      <c r="B229" s="11">
        <v>12</v>
      </c>
      <c r="C229" s="73" t="s">
        <v>503</v>
      </c>
      <c r="D229" s="6" t="s">
        <v>57</v>
      </c>
      <c r="E229" s="12">
        <v>1</v>
      </c>
      <c r="F229" s="13"/>
      <c r="G229" s="8"/>
    </row>
    <row r="230" spans="2:7" ht="15.75" thickBot="1" x14ac:dyDescent="0.3">
      <c r="B230" s="11">
        <v>13</v>
      </c>
      <c r="C230" s="73" t="s">
        <v>504</v>
      </c>
      <c r="D230" s="6" t="s">
        <v>57</v>
      </c>
      <c r="E230" s="12">
        <v>1</v>
      </c>
      <c r="F230" s="13"/>
      <c r="G230" s="8">
        <f t="shared" ref="G230:G231" si="7">F230*E230</f>
        <v>0</v>
      </c>
    </row>
    <row r="231" spans="2:7" ht="15.75" thickBot="1" x14ac:dyDescent="0.3">
      <c r="B231" s="11">
        <v>14</v>
      </c>
      <c r="C231" s="73" t="s">
        <v>510</v>
      </c>
      <c r="D231" s="6" t="s">
        <v>60</v>
      </c>
      <c r="E231" s="12">
        <v>1</v>
      </c>
      <c r="F231" s="13"/>
      <c r="G231" s="8">
        <f t="shared" si="7"/>
        <v>0</v>
      </c>
    </row>
    <row r="232" spans="2:7" ht="15.75" thickBot="1" x14ac:dyDescent="0.3">
      <c r="B232" s="11">
        <v>15</v>
      </c>
      <c r="C232" s="73" t="s">
        <v>486</v>
      </c>
      <c r="D232" s="6" t="s">
        <v>57</v>
      </c>
      <c r="E232" s="12">
        <v>1</v>
      </c>
      <c r="F232" s="13"/>
      <c r="G232" s="8"/>
    </row>
    <row r="233" spans="2:7" ht="15.75" thickBot="1" x14ac:dyDescent="0.3">
      <c r="B233" s="11">
        <v>16</v>
      </c>
      <c r="C233" s="73" t="s">
        <v>489</v>
      </c>
      <c r="D233" s="6" t="s">
        <v>57</v>
      </c>
      <c r="E233" s="12">
        <v>1</v>
      </c>
      <c r="F233" s="13"/>
      <c r="G233" s="8"/>
    </row>
    <row r="234" spans="2:7" ht="15.75" thickBot="1" x14ac:dyDescent="0.3">
      <c r="B234" s="11">
        <v>17</v>
      </c>
      <c r="C234" s="73" t="s">
        <v>490</v>
      </c>
      <c r="D234" s="6" t="s">
        <v>60</v>
      </c>
      <c r="E234" s="12">
        <v>1</v>
      </c>
      <c r="F234" s="13"/>
      <c r="G234" s="8"/>
    </row>
    <row r="235" spans="2:7" ht="15.75" thickBot="1" x14ac:dyDescent="0.3">
      <c r="B235" s="11">
        <v>18</v>
      </c>
      <c r="C235" s="73" t="s">
        <v>506</v>
      </c>
      <c r="D235" s="6" t="s">
        <v>57</v>
      </c>
      <c r="E235" s="12">
        <v>1</v>
      </c>
      <c r="F235" s="13"/>
      <c r="G235" s="8"/>
    </row>
    <row r="236" spans="2:7" ht="15.75" thickBot="1" x14ac:dyDescent="0.3">
      <c r="B236" s="11">
        <v>19</v>
      </c>
      <c r="C236" s="73" t="s">
        <v>432</v>
      </c>
      <c r="D236" s="6" t="s">
        <v>57</v>
      </c>
      <c r="E236" s="12">
        <v>1</v>
      </c>
      <c r="F236" s="13"/>
      <c r="G236" s="8"/>
    </row>
    <row r="237" spans="2:7" ht="15.75" thickBot="1" x14ac:dyDescent="0.3">
      <c r="B237" s="11">
        <v>20</v>
      </c>
      <c r="C237" s="73" t="s">
        <v>507</v>
      </c>
      <c r="D237" s="6" t="s">
        <v>57</v>
      </c>
      <c r="E237" s="12">
        <v>1</v>
      </c>
      <c r="F237" s="13"/>
      <c r="G237" s="8"/>
    </row>
    <row r="238" spans="2:7" ht="15.75" thickBot="1" x14ac:dyDescent="0.3">
      <c r="B238" s="11">
        <v>21</v>
      </c>
      <c r="C238" s="73" t="s">
        <v>511</v>
      </c>
      <c r="D238" s="6" t="s">
        <v>60</v>
      </c>
      <c r="E238" s="12">
        <v>1</v>
      </c>
      <c r="F238" s="13"/>
      <c r="G238" s="8"/>
    </row>
    <row r="239" spans="2:7" ht="34.5" thickBot="1" x14ac:dyDescent="0.3">
      <c r="B239" s="11">
        <v>22</v>
      </c>
      <c r="C239" s="73" t="s">
        <v>493</v>
      </c>
      <c r="D239" s="6" t="s">
        <v>57</v>
      </c>
      <c r="E239" s="12">
        <v>1</v>
      </c>
      <c r="F239" s="13"/>
      <c r="G239" s="8">
        <f t="shared" ref="G239:G244" si="8">F239*E239</f>
        <v>0</v>
      </c>
    </row>
    <row r="240" spans="2:7" ht="34.5" thickBot="1" x14ac:dyDescent="0.3">
      <c r="B240" s="11">
        <v>23</v>
      </c>
      <c r="C240" s="73" t="s">
        <v>494</v>
      </c>
      <c r="D240" s="6" t="s">
        <v>60</v>
      </c>
      <c r="E240" s="12">
        <v>1</v>
      </c>
      <c r="F240" s="13"/>
      <c r="G240" s="8">
        <f t="shared" si="8"/>
        <v>0</v>
      </c>
    </row>
    <row r="241" spans="2:7" ht="34.5" thickBot="1" x14ac:dyDescent="0.3">
      <c r="B241" s="11">
        <v>24</v>
      </c>
      <c r="C241" s="73" t="s">
        <v>495</v>
      </c>
      <c r="D241" s="12" t="s">
        <v>57</v>
      </c>
      <c r="E241" s="12">
        <v>1</v>
      </c>
      <c r="F241" s="13"/>
      <c r="G241" s="8">
        <f t="shared" si="8"/>
        <v>0</v>
      </c>
    </row>
    <row r="242" spans="2:7" ht="34.5" thickBot="1" x14ac:dyDescent="0.3">
      <c r="B242" s="11">
        <v>25</v>
      </c>
      <c r="C242" s="73" t="s">
        <v>496</v>
      </c>
      <c r="D242" s="12" t="s">
        <v>60</v>
      </c>
      <c r="E242" s="12">
        <v>1</v>
      </c>
      <c r="F242" s="13"/>
      <c r="G242" s="8">
        <f t="shared" si="8"/>
        <v>0</v>
      </c>
    </row>
    <row r="243" spans="2:7" ht="15.75" thickBot="1" x14ac:dyDescent="0.3">
      <c r="B243" s="11">
        <v>26</v>
      </c>
      <c r="C243" s="73" t="s">
        <v>476</v>
      </c>
      <c r="D243" s="12" t="s">
        <v>57</v>
      </c>
      <c r="E243" s="12">
        <v>1</v>
      </c>
      <c r="F243" s="13"/>
      <c r="G243" s="8">
        <f t="shared" si="8"/>
        <v>0</v>
      </c>
    </row>
    <row r="244" spans="2:7" ht="15.75" thickBot="1" x14ac:dyDescent="0.3">
      <c r="B244" s="11">
        <v>27</v>
      </c>
      <c r="C244" s="73" t="s">
        <v>477</v>
      </c>
      <c r="D244" s="12" t="s">
        <v>60</v>
      </c>
      <c r="E244" s="21">
        <v>1</v>
      </c>
      <c r="F244" s="13"/>
      <c r="G244" s="8">
        <f t="shared" si="8"/>
        <v>0</v>
      </c>
    </row>
    <row r="245" spans="2:7" ht="15.75" thickBot="1" x14ac:dyDescent="0.3">
      <c r="B245" s="113" t="s">
        <v>6</v>
      </c>
      <c r="C245" s="114"/>
      <c r="D245" s="114"/>
      <c r="E245" s="114"/>
      <c r="F245" s="114"/>
      <c r="G245" s="24">
        <f>SUM(G240:G244)</f>
        <v>0</v>
      </c>
    </row>
    <row r="246" spans="2:7" x14ac:dyDescent="0.25">
      <c r="B246" s="25"/>
      <c r="C246" s="26" t="s">
        <v>4</v>
      </c>
      <c r="D246" s="115"/>
      <c r="E246" s="116"/>
      <c r="F246" s="116"/>
      <c r="G246" s="117"/>
    </row>
    <row r="247" spans="2:7" ht="15.75" thickBot="1" x14ac:dyDescent="0.3">
      <c r="B247" s="105"/>
      <c r="C247" s="106"/>
      <c r="D247" s="106"/>
      <c r="E247" s="106"/>
      <c r="F247" s="106"/>
      <c r="G247" s="107"/>
    </row>
    <row r="248" spans="2:7" ht="35.25" customHeight="1" x14ac:dyDescent="0.25">
      <c r="B248" s="132" t="s">
        <v>13</v>
      </c>
      <c r="C248" s="133"/>
      <c r="D248" s="133"/>
      <c r="E248" s="133"/>
    </row>
    <row r="250" spans="2:7" ht="15.75" thickBot="1" x14ac:dyDescent="0.3"/>
    <row r="251" spans="2:7" ht="47.25" customHeight="1" thickBot="1" x14ac:dyDescent="0.3">
      <c r="B251" s="134" t="s">
        <v>512</v>
      </c>
      <c r="C251" s="135"/>
      <c r="D251" s="135"/>
      <c r="E251" s="135"/>
      <c r="F251" s="135"/>
      <c r="G251" s="136"/>
    </row>
    <row r="252" spans="2:7" ht="26.25" thickBot="1" x14ac:dyDescent="0.3">
      <c r="B252" s="62" t="s">
        <v>0</v>
      </c>
      <c r="C252" s="4" t="s">
        <v>5</v>
      </c>
      <c r="D252" s="4" t="s">
        <v>3</v>
      </c>
      <c r="E252" s="62" t="s">
        <v>2</v>
      </c>
      <c r="F252" s="62" t="s">
        <v>7</v>
      </c>
      <c r="G252" s="4" t="s">
        <v>8</v>
      </c>
    </row>
    <row r="253" spans="2:7" ht="15.75" thickBot="1" x14ac:dyDescent="0.3">
      <c r="B253" s="11">
        <v>1</v>
      </c>
      <c r="C253" s="72" t="s">
        <v>480</v>
      </c>
      <c r="D253" s="6" t="s">
        <v>60</v>
      </c>
      <c r="E253" s="12">
        <v>15</v>
      </c>
      <c r="F253" s="13"/>
      <c r="G253" s="8">
        <f t="shared" ref="G253:G255" si="9">F253*E253</f>
        <v>0</v>
      </c>
    </row>
    <row r="254" spans="2:7" ht="15.75" thickBot="1" x14ac:dyDescent="0.3">
      <c r="B254" s="11">
        <v>2</v>
      </c>
      <c r="C254" s="73" t="s">
        <v>481</v>
      </c>
      <c r="D254" s="6" t="s">
        <v>60</v>
      </c>
      <c r="E254" s="12">
        <v>15</v>
      </c>
      <c r="F254" s="13"/>
      <c r="G254" s="8">
        <f t="shared" si="9"/>
        <v>0</v>
      </c>
    </row>
    <row r="255" spans="2:7" ht="15.75" thickBot="1" x14ac:dyDescent="0.3">
      <c r="B255" s="11">
        <v>3</v>
      </c>
      <c r="C255" s="73" t="s">
        <v>482</v>
      </c>
      <c r="D255" s="6" t="s">
        <v>60</v>
      </c>
      <c r="E255" s="12">
        <v>15</v>
      </c>
      <c r="F255" s="13"/>
      <c r="G255" s="8">
        <f t="shared" si="9"/>
        <v>0</v>
      </c>
    </row>
    <row r="256" spans="2:7" ht="15.75" thickBot="1" x14ac:dyDescent="0.3">
      <c r="B256" s="11">
        <v>4</v>
      </c>
      <c r="C256" s="73" t="s">
        <v>499</v>
      </c>
      <c r="D256" s="6" t="s">
        <v>60</v>
      </c>
      <c r="E256" s="12">
        <v>15</v>
      </c>
      <c r="F256" s="13"/>
      <c r="G256" s="8"/>
    </row>
    <row r="257" spans="2:7" ht="15.75" thickBot="1" x14ac:dyDescent="0.3">
      <c r="B257" s="11">
        <v>5</v>
      </c>
      <c r="C257" s="73" t="s">
        <v>483</v>
      </c>
      <c r="D257" s="6" t="s">
        <v>60</v>
      </c>
      <c r="E257" s="12">
        <v>15</v>
      </c>
      <c r="F257" s="13"/>
      <c r="G257" s="8"/>
    </row>
    <row r="258" spans="2:7" ht="34.5" thickBot="1" x14ac:dyDescent="0.3">
      <c r="B258" s="11">
        <v>6</v>
      </c>
      <c r="C258" s="73" t="s">
        <v>420</v>
      </c>
      <c r="D258" s="6" t="s">
        <v>421</v>
      </c>
      <c r="E258" s="12">
        <v>25</v>
      </c>
      <c r="F258" s="13"/>
      <c r="G258" s="8"/>
    </row>
    <row r="259" spans="2:7" ht="15.75" thickBot="1" x14ac:dyDescent="0.3">
      <c r="B259" s="11">
        <v>7</v>
      </c>
      <c r="C259" s="73" t="s">
        <v>445</v>
      </c>
      <c r="D259" s="6" t="s">
        <v>57</v>
      </c>
      <c r="E259" s="12">
        <v>5</v>
      </c>
      <c r="F259" s="13"/>
      <c r="G259" s="8"/>
    </row>
    <row r="260" spans="2:7" ht="15.75" thickBot="1" x14ac:dyDescent="0.3">
      <c r="B260" s="11">
        <v>8</v>
      </c>
      <c r="C260" s="73" t="s">
        <v>513</v>
      </c>
      <c r="D260" s="6" t="s">
        <v>57</v>
      </c>
      <c r="E260" s="12">
        <v>5</v>
      </c>
      <c r="F260" s="13"/>
      <c r="G260" s="8"/>
    </row>
    <row r="261" spans="2:7" ht="15.75" thickBot="1" x14ac:dyDescent="0.3">
      <c r="B261" s="11">
        <v>9</v>
      </c>
      <c r="C261" s="73" t="s">
        <v>514</v>
      </c>
      <c r="D261" s="6" t="s">
        <v>60</v>
      </c>
      <c r="E261" s="12">
        <v>5</v>
      </c>
      <c r="F261" s="13"/>
      <c r="G261" s="8"/>
    </row>
    <row r="262" spans="2:7" ht="23.25" thickBot="1" x14ac:dyDescent="0.3">
      <c r="B262" s="11">
        <v>10</v>
      </c>
      <c r="C262" s="73" t="s">
        <v>502</v>
      </c>
      <c r="D262" s="6" t="s">
        <v>57</v>
      </c>
      <c r="E262" s="12">
        <v>5</v>
      </c>
      <c r="F262" s="13"/>
      <c r="G262" s="8"/>
    </row>
    <row r="263" spans="2:7" ht="15.75" thickBot="1" x14ac:dyDescent="0.3">
      <c r="B263" s="11">
        <v>11</v>
      </c>
      <c r="C263" s="73" t="s">
        <v>515</v>
      </c>
      <c r="D263" s="6" t="s">
        <v>57</v>
      </c>
      <c r="E263" s="12">
        <v>5</v>
      </c>
      <c r="F263" s="13"/>
      <c r="G263" s="8"/>
    </row>
    <row r="264" spans="2:7" ht="15.75" thickBot="1" x14ac:dyDescent="0.3">
      <c r="B264" s="11">
        <v>12</v>
      </c>
      <c r="C264" s="73" t="s">
        <v>504</v>
      </c>
      <c r="D264" s="6" t="s">
        <v>57</v>
      </c>
      <c r="E264" s="12">
        <v>5</v>
      </c>
      <c r="F264" s="13"/>
      <c r="G264" s="8"/>
    </row>
    <row r="265" spans="2:7" ht="15.75" thickBot="1" x14ac:dyDescent="0.3">
      <c r="B265" s="11">
        <v>13</v>
      </c>
      <c r="C265" s="73" t="s">
        <v>510</v>
      </c>
      <c r="D265" s="6" t="s">
        <v>60</v>
      </c>
      <c r="E265" s="12">
        <v>5</v>
      </c>
      <c r="F265" s="13"/>
      <c r="G265" s="8">
        <f t="shared" ref="G265:G266" si="10">F265*E265</f>
        <v>0</v>
      </c>
    </row>
    <row r="266" spans="2:7" ht="15.75" thickBot="1" x14ac:dyDescent="0.3">
      <c r="B266" s="11">
        <v>14</v>
      </c>
      <c r="C266" s="73" t="s">
        <v>486</v>
      </c>
      <c r="D266" s="6" t="s">
        <v>57</v>
      </c>
      <c r="E266" s="12">
        <v>5</v>
      </c>
      <c r="F266" s="13"/>
      <c r="G266" s="8">
        <f t="shared" si="10"/>
        <v>0</v>
      </c>
    </row>
    <row r="267" spans="2:7" ht="15.75" thickBot="1" x14ac:dyDescent="0.3">
      <c r="B267" s="11">
        <v>15</v>
      </c>
      <c r="C267" s="73" t="s">
        <v>489</v>
      </c>
      <c r="D267" s="6" t="s">
        <v>57</v>
      </c>
      <c r="E267" s="12">
        <v>5</v>
      </c>
      <c r="F267" s="13"/>
      <c r="G267" s="8"/>
    </row>
    <row r="268" spans="2:7" ht="15.75" thickBot="1" x14ac:dyDescent="0.3">
      <c r="B268" s="11">
        <v>16</v>
      </c>
      <c r="C268" s="73" t="s">
        <v>490</v>
      </c>
      <c r="D268" s="6" t="s">
        <v>60</v>
      </c>
      <c r="E268" s="12">
        <v>5</v>
      </c>
      <c r="F268" s="13"/>
      <c r="G268" s="8"/>
    </row>
    <row r="269" spans="2:7" ht="15.75" thickBot="1" x14ac:dyDescent="0.3">
      <c r="B269" s="11">
        <v>17</v>
      </c>
      <c r="C269" s="73" t="s">
        <v>506</v>
      </c>
      <c r="D269" s="6" t="s">
        <v>57</v>
      </c>
      <c r="E269" s="12">
        <v>5</v>
      </c>
      <c r="F269" s="13"/>
      <c r="G269" s="8"/>
    </row>
    <row r="270" spans="2:7" ht="15.75" thickBot="1" x14ac:dyDescent="0.3">
      <c r="B270" s="11">
        <v>18</v>
      </c>
      <c r="C270" s="73" t="s">
        <v>432</v>
      </c>
      <c r="D270" s="6" t="s">
        <v>57</v>
      </c>
      <c r="E270" s="12">
        <v>5</v>
      </c>
      <c r="F270" s="13"/>
      <c r="G270" s="8"/>
    </row>
    <row r="271" spans="2:7" ht="15.75" thickBot="1" x14ac:dyDescent="0.3">
      <c r="B271" s="11">
        <v>19</v>
      </c>
      <c r="C271" s="73" t="s">
        <v>507</v>
      </c>
      <c r="D271" s="6" t="s">
        <v>57</v>
      </c>
      <c r="E271" s="12">
        <v>5</v>
      </c>
      <c r="F271" s="13"/>
      <c r="G271" s="8"/>
    </row>
    <row r="272" spans="2:7" ht="15.75" thickBot="1" x14ac:dyDescent="0.3">
      <c r="B272" s="11">
        <v>20</v>
      </c>
      <c r="C272" s="73" t="s">
        <v>511</v>
      </c>
      <c r="D272" s="6" t="s">
        <v>60</v>
      </c>
      <c r="E272" s="12">
        <v>5</v>
      </c>
      <c r="F272" s="13"/>
      <c r="G272" s="8"/>
    </row>
    <row r="273" spans="2:7" ht="36.75" customHeight="1" thickBot="1" x14ac:dyDescent="0.3">
      <c r="B273" s="11">
        <v>21</v>
      </c>
      <c r="C273" s="73" t="s">
        <v>493</v>
      </c>
      <c r="D273" s="6" t="s">
        <v>57</v>
      </c>
      <c r="E273" s="12">
        <v>5</v>
      </c>
      <c r="F273" s="13"/>
      <c r="G273" s="8"/>
    </row>
    <row r="274" spans="2:7" ht="34.5" thickBot="1" x14ac:dyDescent="0.3">
      <c r="B274" s="11">
        <v>22</v>
      </c>
      <c r="C274" s="73" t="s">
        <v>494</v>
      </c>
      <c r="D274" s="6" t="s">
        <v>60</v>
      </c>
      <c r="E274" s="12">
        <v>5</v>
      </c>
      <c r="F274" s="13"/>
      <c r="G274" s="8">
        <f t="shared" ref="G274:G278" si="11">F274*E274</f>
        <v>0</v>
      </c>
    </row>
    <row r="275" spans="2:7" ht="34.5" thickBot="1" x14ac:dyDescent="0.3">
      <c r="B275" s="11">
        <v>23</v>
      </c>
      <c r="C275" s="73" t="s">
        <v>495</v>
      </c>
      <c r="D275" s="6" t="s">
        <v>57</v>
      </c>
      <c r="E275" s="12">
        <v>5</v>
      </c>
      <c r="F275" s="13"/>
      <c r="G275" s="8">
        <f t="shared" si="11"/>
        <v>0</v>
      </c>
    </row>
    <row r="276" spans="2:7" ht="34.5" thickBot="1" x14ac:dyDescent="0.3">
      <c r="B276" s="11">
        <v>24</v>
      </c>
      <c r="C276" s="73" t="s">
        <v>496</v>
      </c>
      <c r="D276" s="12" t="s">
        <v>60</v>
      </c>
      <c r="E276" s="12">
        <v>5</v>
      </c>
      <c r="F276" s="13"/>
      <c r="G276" s="8">
        <f t="shared" si="11"/>
        <v>0</v>
      </c>
    </row>
    <row r="277" spans="2:7" ht="15.75" thickBot="1" x14ac:dyDescent="0.3">
      <c r="B277" s="11">
        <v>25</v>
      </c>
      <c r="C277" s="73" t="s">
        <v>476</v>
      </c>
      <c r="D277" s="12" t="s">
        <v>57</v>
      </c>
      <c r="E277" s="12">
        <v>5</v>
      </c>
      <c r="F277" s="13"/>
      <c r="G277" s="8">
        <f t="shared" si="11"/>
        <v>0</v>
      </c>
    </row>
    <row r="278" spans="2:7" ht="15.75" thickBot="1" x14ac:dyDescent="0.3">
      <c r="B278" s="11">
        <v>26</v>
      </c>
      <c r="C278" s="73" t="s">
        <v>477</v>
      </c>
      <c r="D278" s="12" t="s">
        <v>60</v>
      </c>
      <c r="E278" s="12">
        <v>5</v>
      </c>
      <c r="F278" s="13"/>
      <c r="G278" s="8">
        <f t="shared" si="11"/>
        <v>0</v>
      </c>
    </row>
    <row r="279" spans="2:7" ht="15.75" thickBot="1" x14ac:dyDescent="0.3">
      <c r="B279" s="113" t="s">
        <v>6</v>
      </c>
      <c r="C279" s="114"/>
      <c r="D279" s="114"/>
      <c r="E279" s="114"/>
      <c r="F279" s="114"/>
      <c r="G279" s="24">
        <f>SUM(G275:G278)</f>
        <v>0</v>
      </c>
    </row>
    <row r="280" spans="2:7" x14ac:dyDescent="0.25">
      <c r="B280" s="25"/>
      <c r="C280" s="26" t="s">
        <v>4</v>
      </c>
      <c r="D280" s="115"/>
      <c r="E280" s="116"/>
      <c r="F280" s="116"/>
      <c r="G280" s="117"/>
    </row>
    <row r="281" spans="2:7" ht="15.75" thickBot="1" x14ac:dyDescent="0.3">
      <c r="B281" s="105"/>
      <c r="C281" s="106"/>
      <c r="D281" s="106"/>
      <c r="E281" s="106"/>
      <c r="F281" s="106"/>
      <c r="G281" s="107"/>
    </row>
    <row r="282" spans="2:7" ht="33" customHeight="1" x14ac:dyDescent="0.25">
      <c r="B282" s="132" t="s">
        <v>13</v>
      </c>
      <c r="C282" s="133"/>
      <c r="D282" s="133"/>
      <c r="E282" s="133"/>
    </row>
    <row r="283" spans="2:7" ht="18" customHeight="1" x14ac:dyDescent="0.25">
      <c r="B283" s="79"/>
      <c r="C283" s="80"/>
      <c r="D283" s="80"/>
      <c r="E283" s="80"/>
    </row>
    <row r="284" spans="2:7" ht="18" customHeight="1" thickBot="1" x14ac:dyDescent="0.3">
      <c r="B284" s="79"/>
      <c r="C284" s="80"/>
      <c r="D284" s="80"/>
      <c r="E284" s="80"/>
    </row>
    <row r="285" spans="2:7" ht="56.25" customHeight="1" thickBot="1" x14ac:dyDescent="0.3">
      <c r="B285" s="134" t="s">
        <v>516</v>
      </c>
      <c r="C285" s="135"/>
      <c r="D285" s="135"/>
      <c r="E285" s="135"/>
      <c r="F285" s="135"/>
      <c r="G285" s="136"/>
    </row>
    <row r="286" spans="2:7" ht="25.5" customHeight="1" thickBot="1" x14ac:dyDescent="0.3">
      <c r="B286" s="62" t="s">
        <v>0</v>
      </c>
      <c r="C286" s="4" t="s">
        <v>5</v>
      </c>
      <c r="D286" s="4" t="s">
        <v>3</v>
      </c>
      <c r="E286" s="62" t="s">
        <v>2</v>
      </c>
      <c r="F286" s="62" t="s">
        <v>7</v>
      </c>
      <c r="G286" s="4" t="s">
        <v>8</v>
      </c>
    </row>
    <row r="287" spans="2:7" ht="18" customHeight="1" thickBot="1" x14ac:dyDescent="0.3">
      <c r="B287" s="11">
        <v>1</v>
      </c>
      <c r="C287" s="72" t="s">
        <v>480</v>
      </c>
      <c r="D287" s="6" t="s">
        <v>60</v>
      </c>
      <c r="E287" s="12">
        <v>5</v>
      </c>
      <c r="F287" s="13"/>
      <c r="G287" s="8">
        <f t="shared" ref="G287:G289" si="12">F287*E287</f>
        <v>0</v>
      </c>
    </row>
    <row r="288" spans="2:7" ht="18" customHeight="1" thickBot="1" x14ac:dyDescent="0.3">
      <c r="B288" s="11">
        <v>2</v>
      </c>
      <c r="C288" s="73" t="s">
        <v>481</v>
      </c>
      <c r="D288" s="6" t="s">
        <v>60</v>
      </c>
      <c r="E288" s="12">
        <v>5</v>
      </c>
      <c r="F288" s="13"/>
      <c r="G288" s="8">
        <f t="shared" si="12"/>
        <v>0</v>
      </c>
    </row>
    <row r="289" spans="2:7" ht="18" customHeight="1" thickBot="1" x14ac:dyDescent="0.3">
      <c r="B289" s="11">
        <v>3</v>
      </c>
      <c r="C289" s="73" t="s">
        <v>482</v>
      </c>
      <c r="D289" s="6" t="s">
        <v>60</v>
      </c>
      <c r="E289" s="12">
        <v>5</v>
      </c>
      <c r="F289" s="13"/>
      <c r="G289" s="8">
        <f t="shared" si="12"/>
        <v>0</v>
      </c>
    </row>
    <row r="290" spans="2:7" ht="18" customHeight="1" thickBot="1" x14ac:dyDescent="0.3">
      <c r="B290" s="11">
        <v>4</v>
      </c>
      <c r="C290" s="73" t="s">
        <v>499</v>
      </c>
      <c r="D290" s="6" t="s">
        <v>60</v>
      </c>
      <c r="E290" s="12">
        <v>5</v>
      </c>
      <c r="F290" s="13"/>
      <c r="G290" s="8"/>
    </row>
    <row r="291" spans="2:7" ht="18" customHeight="1" thickBot="1" x14ac:dyDescent="0.3">
      <c r="B291" s="11">
        <v>5</v>
      </c>
      <c r="C291" s="73" t="s">
        <v>483</v>
      </c>
      <c r="D291" s="6" t="s">
        <v>60</v>
      </c>
      <c r="E291" s="12">
        <v>5</v>
      </c>
      <c r="F291" s="13"/>
      <c r="G291" s="8"/>
    </row>
    <row r="292" spans="2:7" ht="39" customHeight="1" thickBot="1" x14ac:dyDescent="0.3">
      <c r="B292" s="11">
        <v>6</v>
      </c>
      <c r="C292" s="73" t="s">
        <v>420</v>
      </c>
      <c r="D292" s="6" t="s">
        <v>421</v>
      </c>
      <c r="E292" s="12">
        <v>10</v>
      </c>
      <c r="F292" s="13"/>
      <c r="G292" s="8"/>
    </row>
    <row r="293" spans="2:7" ht="18" customHeight="1" thickBot="1" x14ac:dyDescent="0.3">
      <c r="B293" s="11">
        <v>7</v>
      </c>
      <c r="C293" s="73" t="s">
        <v>445</v>
      </c>
      <c r="D293" s="6" t="s">
        <v>57</v>
      </c>
      <c r="E293" s="12">
        <v>1</v>
      </c>
      <c r="F293" s="13"/>
      <c r="G293" s="8"/>
    </row>
    <row r="294" spans="2:7" ht="18" customHeight="1" thickBot="1" x14ac:dyDescent="0.3">
      <c r="B294" s="11">
        <v>8</v>
      </c>
      <c r="C294" s="73" t="s">
        <v>513</v>
      </c>
      <c r="D294" s="6" t="s">
        <v>57</v>
      </c>
      <c r="E294" s="12">
        <v>1</v>
      </c>
      <c r="F294" s="13"/>
      <c r="G294" s="8"/>
    </row>
    <row r="295" spans="2:7" ht="18" customHeight="1" thickBot="1" x14ac:dyDescent="0.3">
      <c r="B295" s="11">
        <v>9</v>
      </c>
      <c r="C295" s="73" t="s">
        <v>514</v>
      </c>
      <c r="D295" s="6" t="s">
        <v>60</v>
      </c>
      <c r="E295" s="12">
        <v>1</v>
      </c>
      <c r="F295" s="13"/>
      <c r="G295" s="8"/>
    </row>
    <row r="296" spans="2:7" ht="18" customHeight="1" thickBot="1" x14ac:dyDescent="0.3">
      <c r="B296" s="11">
        <v>10</v>
      </c>
      <c r="C296" s="73" t="s">
        <v>502</v>
      </c>
      <c r="D296" s="6" t="s">
        <v>57</v>
      </c>
      <c r="E296" s="12">
        <v>1</v>
      </c>
      <c r="F296" s="13"/>
      <c r="G296" s="8"/>
    </row>
    <row r="297" spans="2:7" ht="18" customHeight="1" thickBot="1" x14ac:dyDescent="0.3">
      <c r="B297" s="11">
        <v>11</v>
      </c>
      <c r="C297" s="73" t="s">
        <v>515</v>
      </c>
      <c r="D297" s="6" t="s">
        <v>57</v>
      </c>
      <c r="E297" s="12">
        <v>1</v>
      </c>
      <c r="F297" s="13"/>
      <c r="G297" s="8"/>
    </row>
    <row r="298" spans="2:7" ht="18" customHeight="1" thickBot="1" x14ac:dyDescent="0.3">
      <c r="B298" s="11">
        <v>12</v>
      </c>
      <c r="C298" s="73" t="s">
        <v>504</v>
      </c>
      <c r="D298" s="6" t="s">
        <v>57</v>
      </c>
      <c r="E298" s="12">
        <v>1</v>
      </c>
      <c r="F298" s="13"/>
      <c r="G298" s="8"/>
    </row>
    <row r="299" spans="2:7" ht="18" customHeight="1" thickBot="1" x14ac:dyDescent="0.3">
      <c r="B299" s="11">
        <v>13</v>
      </c>
      <c r="C299" s="73" t="s">
        <v>510</v>
      </c>
      <c r="D299" s="6" t="s">
        <v>60</v>
      </c>
      <c r="E299" s="12">
        <v>1</v>
      </c>
      <c r="F299" s="13"/>
      <c r="G299" s="8">
        <f t="shared" ref="G299:G300" si="13">F299*E299</f>
        <v>0</v>
      </c>
    </row>
    <row r="300" spans="2:7" ht="18" customHeight="1" thickBot="1" x14ac:dyDescent="0.3">
      <c r="B300" s="11">
        <v>14</v>
      </c>
      <c r="C300" s="73" t="s">
        <v>486</v>
      </c>
      <c r="D300" s="6" t="s">
        <v>57</v>
      </c>
      <c r="E300" s="12">
        <v>1</v>
      </c>
      <c r="F300" s="13"/>
      <c r="G300" s="8">
        <f t="shared" si="13"/>
        <v>0</v>
      </c>
    </row>
    <row r="301" spans="2:7" ht="18" customHeight="1" thickBot="1" x14ac:dyDescent="0.3">
      <c r="B301" s="11">
        <v>15</v>
      </c>
      <c r="C301" s="73" t="s">
        <v>489</v>
      </c>
      <c r="D301" s="6" t="s">
        <v>57</v>
      </c>
      <c r="E301" s="12">
        <v>1</v>
      </c>
      <c r="F301" s="13"/>
      <c r="G301" s="8"/>
    </row>
    <row r="302" spans="2:7" ht="18" customHeight="1" thickBot="1" x14ac:dyDescent="0.3">
      <c r="B302" s="11">
        <v>16</v>
      </c>
      <c r="C302" s="73" t="s">
        <v>490</v>
      </c>
      <c r="D302" s="6" t="s">
        <v>60</v>
      </c>
      <c r="E302" s="12">
        <v>1</v>
      </c>
      <c r="F302" s="13"/>
      <c r="G302" s="8"/>
    </row>
    <row r="303" spans="2:7" ht="18" customHeight="1" thickBot="1" x14ac:dyDescent="0.3">
      <c r="B303" s="11">
        <v>17</v>
      </c>
      <c r="C303" s="73" t="s">
        <v>506</v>
      </c>
      <c r="D303" s="6" t="s">
        <v>57</v>
      </c>
      <c r="E303" s="12">
        <v>1</v>
      </c>
      <c r="F303" s="13"/>
      <c r="G303" s="8"/>
    </row>
    <row r="304" spans="2:7" ht="18" customHeight="1" thickBot="1" x14ac:dyDescent="0.3">
      <c r="B304" s="11">
        <v>18</v>
      </c>
      <c r="C304" s="73" t="s">
        <v>432</v>
      </c>
      <c r="D304" s="6" t="s">
        <v>57</v>
      </c>
      <c r="E304" s="12">
        <v>1</v>
      </c>
      <c r="F304" s="13"/>
      <c r="G304" s="8"/>
    </row>
    <row r="305" spans="2:7" ht="18" customHeight="1" thickBot="1" x14ac:dyDescent="0.3">
      <c r="B305" s="11">
        <v>19</v>
      </c>
      <c r="C305" s="73" t="s">
        <v>507</v>
      </c>
      <c r="D305" s="6" t="s">
        <v>57</v>
      </c>
      <c r="E305" s="12">
        <v>1</v>
      </c>
      <c r="F305" s="13"/>
      <c r="G305" s="8"/>
    </row>
    <row r="306" spans="2:7" ht="18" customHeight="1" thickBot="1" x14ac:dyDescent="0.3">
      <c r="B306" s="11">
        <v>20</v>
      </c>
      <c r="C306" s="73" t="s">
        <v>511</v>
      </c>
      <c r="D306" s="6" t="s">
        <v>60</v>
      </c>
      <c r="E306" s="12">
        <v>1</v>
      </c>
      <c r="F306" s="13"/>
      <c r="G306" s="8"/>
    </row>
    <row r="307" spans="2:7" ht="39.75" customHeight="1" thickBot="1" x14ac:dyDescent="0.3">
      <c r="B307" s="11">
        <v>21</v>
      </c>
      <c r="C307" s="73" t="s">
        <v>493</v>
      </c>
      <c r="D307" s="6" t="s">
        <v>57</v>
      </c>
      <c r="E307" s="12">
        <v>1</v>
      </c>
      <c r="F307" s="13"/>
      <c r="G307" s="8"/>
    </row>
    <row r="308" spans="2:7" ht="42" customHeight="1" thickBot="1" x14ac:dyDescent="0.3">
      <c r="B308" s="11">
        <v>22</v>
      </c>
      <c r="C308" s="73" t="s">
        <v>494</v>
      </c>
      <c r="D308" s="6" t="s">
        <v>60</v>
      </c>
      <c r="E308" s="12">
        <v>1</v>
      </c>
      <c r="F308" s="13"/>
      <c r="G308" s="8">
        <f t="shared" ref="G308:G312" si="14">F308*E308</f>
        <v>0</v>
      </c>
    </row>
    <row r="309" spans="2:7" ht="36.75" customHeight="1" thickBot="1" x14ac:dyDescent="0.3">
      <c r="B309" s="11">
        <v>23</v>
      </c>
      <c r="C309" s="73" t="s">
        <v>495</v>
      </c>
      <c r="D309" s="6" t="s">
        <v>57</v>
      </c>
      <c r="E309" s="12">
        <v>1</v>
      </c>
      <c r="F309" s="13"/>
      <c r="G309" s="8">
        <f t="shared" si="14"/>
        <v>0</v>
      </c>
    </row>
    <row r="310" spans="2:7" ht="38.25" customHeight="1" thickBot="1" x14ac:dyDescent="0.3">
      <c r="B310" s="11">
        <v>24</v>
      </c>
      <c r="C310" s="73" t="s">
        <v>496</v>
      </c>
      <c r="D310" s="12" t="s">
        <v>60</v>
      </c>
      <c r="E310" s="12">
        <v>1</v>
      </c>
      <c r="F310" s="13"/>
      <c r="G310" s="8">
        <f t="shared" si="14"/>
        <v>0</v>
      </c>
    </row>
    <row r="311" spans="2:7" ht="15.75" thickBot="1" x14ac:dyDescent="0.3">
      <c r="B311" s="11">
        <v>25</v>
      </c>
      <c r="C311" s="73" t="s">
        <v>476</v>
      </c>
      <c r="D311" s="12" t="s">
        <v>57</v>
      </c>
      <c r="E311" s="12">
        <v>1</v>
      </c>
      <c r="F311" s="13"/>
      <c r="G311" s="8">
        <f t="shared" si="14"/>
        <v>0</v>
      </c>
    </row>
    <row r="312" spans="2:7" ht="15.75" thickBot="1" x14ac:dyDescent="0.3">
      <c r="B312" s="11">
        <v>26</v>
      </c>
      <c r="C312" s="73" t="s">
        <v>477</v>
      </c>
      <c r="D312" s="12" t="s">
        <v>60</v>
      </c>
      <c r="E312" s="12">
        <v>1</v>
      </c>
      <c r="F312" s="13"/>
      <c r="G312" s="8">
        <f t="shared" si="14"/>
        <v>0</v>
      </c>
    </row>
    <row r="313" spans="2:7" ht="15.75" thickBot="1" x14ac:dyDescent="0.3">
      <c r="B313" s="113" t="s">
        <v>6</v>
      </c>
      <c r="C313" s="114"/>
      <c r="D313" s="114"/>
      <c r="E313" s="114"/>
      <c r="F313" s="114"/>
      <c r="G313" s="24">
        <f>SUM(G309:G312)</f>
        <v>0</v>
      </c>
    </row>
    <row r="314" spans="2:7" x14ac:dyDescent="0.25">
      <c r="B314" s="25"/>
      <c r="C314" s="26" t="s">
        <v>4</v>
      </c>
      <c r="D314" s="115"/>
      <c r="E314" s="116"/>
      <c r="F314" s="116"/>
      <c r="G314" s="117"/>
    </row>
    <row r="315" spans="2:7" ht="15.75" thickBot="1" x14ac:dyDescent="0.3">
      <c r="B315" s="105"/>
      <c r="C315" s="106"/>
      <c r="D315" s="106"/>
      <c r="E315" s="106"/>
      <c r="F315" s="106"/>
      <c r="G315" s="107"/>
    </row>
    <row r="316" spans="2:7" ht="38.25" customHeight="1" x14ac:dyDescent="0.25">
      <c r="B316" s="132" t="s">
        <v>13</v>
      </c>
      <c r="C316" s="133"/>
      <c r="D316" s="133"/>
      <c r="E316" s="133"/>
    </row>
    <row r="320" spans="2:7" x14ac:dyDescent="0.25">
      <c r="C320" s="131" t="s">
        <v>9</v>
      </c>
      <c r="D320" s="131"/>
      <c r="E320" s="131"/>
      <c r="F320" s="131"/>
      <c r="G320" s="131"/>
    </row>
    <row r="321" spans="3:7" x14ac:dyDescent="0.25">
      <c r="C321" s="131" t="s">
        <v>10</v>
      </c>
      <c r="D321" s="131"/>
      <c r="E321" s="131"/>
      <c r="F321" s="131"/>
      <c r="G321" s="131"/>
    </row>
    <row r="322" spans="3:7" x14ac:dyDescent="0.25">
      <c r="C322" s="131" t="s">
        <v>11</v>
      </c>
      <c r="D322" s="131"/>
      <c r="E322" s="131"/>
      <c r="F322" s="131"/>
      <c r="G322" s="131"/>
    </row>
    <row r="323" spans="3:7" x14ac:dyDescent="0.25">
      <c r="E323" s="60"/>
    </row>
  </sheetData>
  <mergeCells count="52">
    <mergeCell ref="D34:G34"/>
    <mergeCell ref="B3:F3"/>
    <mergeCell ref="B4:G4"/>
    <mergeCell ref="B5:F5"/>
    <mergeCell ref="B7:G7"/>
    <mergeCell ref="B33:F33"/>
    <mergeCell ref="B108:E108"/>
    <mergeCell ref="B35:G35"/>
    <mergeCell ref="B36:E36"/>
    <mergeCell ref="B38:G38"/>
    <mergeCell ref="B70:F70"/>
    <mergeCell ref="D71:G71"/>
    <mergeCell ref="B72:G72"/>
    <mergeCell ref="B73:E73"/>
    <mergeCell ref="B75:G75"/>
    <mergeCell ref="B105:F105"/>
    <mergeCell ref="D106:G106"/>
    <mergeCell ref="B107:G107"/>
    <mergeCell ref="B211:F211"/>
    <mergeCell ref="B110:G110"/>
    <mergeCell ref="B141:F141"/>
    <mergeCell ref="D142:G142"/>
    <mergeCell ref="B143:G143"/>
    <mergeCell ref="B144:E144"/>
    <mergeCell ref="B146:G146"/>
    <mergeCell ref="B177:F177"/>
    <mergeCell ref="D178:G178"/>
    <mergeCell ref="B179:G179"/>
    <mergeCell ref="B180:E180"/>
    <mergeCell ref="B182:G182"/>
    <mergeCell ref="D280:G280"/>
    <mergeCell ref="D212:G212"/>
    <mergeCell ref="B213:G213"/>
    <mergeCell ref="B214:E214"/>
    <mergeCell ref="B215:E215"/>
    <mergeCell ref="B216:G216"/>
    <mergeCell ref="B245:F245"/>
    <mergeCell ref="D246:G246"/>
    <mergeCell ref="B247:G247"/>
    <mergeCell ref="B248:E248"/>
    <mergeCell ref="B251:G251"/>
    <mergeCell ref="B279:F279"/>
    <mergeCell ref="B316:E316"/>
    <mergeCell ref="C320:G320"/>
    <mergeCell ref="C321:G321"/>
    <mergeCell ref="C322:G322"/>
    <mergeCell ref="B281:G281"/>
    <mergeCell ref="B282:E282"/>
    <mergeCell ref="B285:G285"/>
    <mergeCell ref="B313:F313"/>
    <mergeCell ref="D314:G314"/>
    <mergeCell ref="B315:G315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P68"/>
  <sheetViews>
    <sheetView zoomScaleNormal="100" workbookViewId="0">
      <selection activeCell="E17" sqref="E17"/>
    </sheetView>
  </sheetViews>
  <sheetFormatPr baseColWidth="10" defaultRowHeight="15" x14ac:dyDescent="0.25"/>
  <cols>
    <col min="2" max="2" width="5.140625" customWidth="1"/>
    <col min="3" max="3" width="50.7109375" customWidth="1"/>
    <col min="4" max="4" width="10.140625" customWidth="1"/>
    <col min="5" max="5" width="15" customWidth="1"/>
    <col min="6" max="6" width="13.7109375" customWidth="1"/>
    <col min="7" max="7" width="12.28515625" customWidth="1"/>
    <col min="12" max="12" width="24.140625" customWidth="1"/>
    <col min="13" max="13" width="30.42578125" customWidth="1"/>
  </cols>
  <sheetData>
    <row r="3" spans="2:16" x14ac:dyDescent="0.25">
      <c r="B3" s="121" t="s">
        <v>12</v>
      </c>
      <c r="C3" s="121"/>
      <c r="D3" s="121"/>
      <c r="E3" s="121"/>
      <c r="F3" s="121"/>
    </row>
    <row r="4" spans="2:16" x14ac:dyDescent="0.25">
      <c r="B4" s="121" t="s">
        <v>517</v>
      </c>
      <c r="C4" s="121"/>
      <c r="D4" s="121"/>
      <c r="E4" s="121"/>
      <c r="F4" s="121"/>
    </row>
    <row r="5" spans="2:16" x14ac:dyDescent="0.25">
      <c r="B5" s="121" t="s">
        <v>1</v>
      </c>
      <c r="C5" s="121"/>
      <c r="D5" s="121"/>
      <c r="E5" s="121"/>
      <c r="F5" s="121"/>
    </row>
    <row r="6" spans="2:16" ht="14.25" customHeight="1" thickBot="1" x14ac:dyDescent="0.3">
      <c r="B6" s="70"/>
      <c r="C6" s="70"/>
      <c r="D6" s="70"/>
      <c r="E6" s="70"/>
      <c r="F6" s="70"/>
    </row>
    <row r="7" spans="2:16" ht="38.25" customHeight="1" thickBot="1" x14ac:dyDescent="0.3">
      <c r="B7" s="134" t="s">
        <v>518</v>
      </c>
      <c r="C7" s="135"/>
      <c r="D7" s="135"/>
      <c r="E7" s="135"/>
      <c r="F7" s="135"/>
      <c r="G7" s="136"/>
      <c r="K7" s="81"/>
      <c r="L7" s="81"/>
      <c r="M7" s="32"/>
      <c r="N7" s="55"/>
      <c r="O7" s="55"/>
      <c r="P7" s="55"/>
    </row>
    <row r="8" spans="2:16" ht="25.5" customHeight="1" thickBot="1" x14ac:dyDescent="0.3">
      <c r="B8" s="4" t="s">
        <v>0</v>
      </c>
      <c r="C8" s="4" t="s">
        <v>5</v>
      </c>
      <c r="D8" s="4" t="s">
        <v>3</v>
      </c>
      <c r="E8" s="4" t="s">
        <v>2</v>
      </c>
      <c r="F8" s="4" t="s">
        <v>7</v>
      </c>
      <c r="G8" s="4" t="s">
        <v>8</v>
      </c>
      <c r="K8" s="71"/>
      <c r="L8" s="82"/>
      <c r="M8" s="32"/>
      <c r="N8" s="55"/>
      <c r="O8" s="55"/>
      <c r="P8" s="55"/>
    </row>
    <row r="9" spans="2:16" ht="24" x14ac:dyDescent="0.25">
      <c r="B9" s="5">
        <v>1</v>
      </c>
      <c r="C9" s="28" t="s">
        <v>519</v>
      </c>
      <c r="D9" s="6" t="s">
        <v>520</v>
      </c>
      <c r="E9" s="27">
        <v>1</v>
      </c>
      <c r="F9" s="7"/>
      <c r="G9" s="8">
        <f>F9*E9</f>
        <v>0</v>
      </c>
      <c r="K9" s="83"/>
      <c r="L9" s="84"/>
      <c r="M9" s="71"/>
      <c r="N9" s="55"/>
      <c r="O9" s="55"/>
      <c r="P9" s="55"/>
    </row>
    <row r="10" spans="2:16" ht="24" x14ac:dyDescent="0.25">
      <c r="B10" s="34">
        <v>2</v>
      </c>
      <c r="C10" s="35" t="s">
        <v>521</v>
      </c>
      <c r="D10" s="36" t="s">
        <v>520</v>
      </c>
      <c r="E10" s="36">
        <v>1</v>
      </c>
      <c r="F10" s="38"/>
      <c r="G10" s="9">
        <f t="shared" ref="G10:G17" si="0">F10*E10</f>
        <v>0</v>
      </c>
      <c r="K10" s="83"/>
      <c r="L10" s="40"/>
      <c r="M10" s="39"/>
      <c r="N10" s="55"/>
      <c r="O10" s="55"/>
      <c r="P10" s="55"/>
    </row>
    <row r="11" spans="2:16" ht="24" x14ac:dyDescent="0.25">
      <c r="B11" s="34">
        <v>3</v>
      </c>
      <c r="C11" s="35" t="s">
        <v>522</v>
      </c>
      <c r="D11" s="36" t="s">
        <v>520</v>
      </c>
      <c r="E11" s="37">
        <v>1</v>
      </c>
      <c r="F11" s="38"/>
      <c r="G11" s="9">
        <f t="shared" si="0"/>
        <v>0</v>
      </c>
      <c r="K11" s="83"/>
      <c r="L11" s="40"/>
      <c r="M11" s="39"/>
      <c r="N11" s="55"/>
      <c r="O11" s="55"/>
      <c r="P11" s="55"/>
    </row>
    <row r="12" spans="2:16" x14ac:dyDescent="0.25">
      <c r="B12" s="34">
        <v>4</v>
      </c>
      <c r="C12" s="35" t="s">
        <v>523</v>
      </c>
      <c r="D12" s="36" t="s">
        <v>524</v>
      </c>
      <c r="E12" s="36">
        <v>9</v>
      </c>
      <c r="F12" s="38"/>
      <c r="G12" s="9">
        <f t="shared" si="0"/>
        <v>0</v>
      </c>
      <c r="K12" s="83"/>
      <c r="L12" s="84"/>
      <c r="M12" s="39"/>
      <c r="N12" s="55"/>
      <c r="O12" s="55"/>
      <c r="P12" s="55"/>
    </row>
    <row r="13" spans="2:16" x14ac:dyDescent="0.25">
      <c r="B13" s="34">
        <v>5</v>
      </c>
      <c r="C13" s="35" t="s">
        <v>525</v>
      </c>
      <c r="D13" s="36" t="s">
        <v>524</v>
      </c>
      <c r="E13" s="36">
        <v>9</v>
      </c>
      <c r="F13" s="43"/>
      <c r="G13" s="44">
        <f t="shared" si="0"/>
        <v>0</v>
      </c>
      <c r="K13" s="83"/>
      <c r="L13" s="84"/>
      <c r="M13" s="39"/>
      <c r="N13" s="55"/>
      <c r="O13" s="55"/>
      <c r="P13" s="55"/>
    </row>
    <row r="14" spans="2:16" x14ac:dyDescent="0.25">
      <c r="B14" s="34">
        <v>6</v>
      </c>
      <c r="C14" s="35" t="s">
        <v>526</v>
      </c>
      <c r="D14" s="42" t="s">
        <v>524</v>
      </c>
      <c r="E14" s="36">
        <v>9</v>
      </c>
      <c r="F14" s="38"/>
      <c r="G14" s="9">
        <f t="shared" si="0"/>
        <v>0</v>
      </c>
      <c r="K14" s="83"/>
      <c r="L14" s="84"/>
      <c r="M14" s="39"/>
      <c r="N14" s="55"/>
      <c r="O14" s="55"/>
      <c r="P14" s="55"/>
    </row>
    <row r="15" spans="2:16" x14ac:dyDescent="0.25">
      <c r="B15" s="34">
        <v>7</v>
      </c>
      <c r="C15" s="35" t="s">
        <v>527</v>
      </c>
      <c r="D15" s="42" t="s">
        <v>524</v>
      </c>
      <c r="E15" s="42">
        <v>9</v>
      </c>
      <c r="F15" s="43"/>
      <c r="G15" s="44">
        <f t="shared" si="0"/>
        <v>0</v>
      </c>
      <c r="K15" s="83"/>
      <c r="L15" s="84"/>
      <c r="M15" s="39"/>
      <c r="N15" s="55"/>
      <c r="O15" s="55"/>
      <c r="P15" s="55"/>
    </row>
    <row r="16" spans="2:16" x14ac:dyDescent="0.25">
      <c r="B16" s="34">
        <v>8</v>
      </c>
      <c r="C16" s="35" t="s">
        <v>528</v>
      </c>
      <c r="D16" s="42" t="s">
        <v>524</v>
      </c>
      <c r="E16" s="42">
        <v>9</v>
      </c>
      <c r="F16" s="43"/>
      <c r="G16" s="44">
        <f t="shared" si="0"/>
        <v>0</v>
      </c>
      <c r="K16" s="83"/>
      <c r="L16" s="84"/>
      <c r="M16" s="39"/>
      <c r="N16" s="55"/>
      <c r="O16" s="55"/>
      <c r="P16" s="55"/>
    </row>
    <row r="17" spans="2:16" ht="15.75" thickBot="1" x14ac:dyDescent="0.3">
      <c r="B17" s="34">
        <v>9</v>
      </c>
      <c r="C17" s="35" t="s">
        <v>529</v>
      </c>
      <c r="D17" s="36" t="s">
        <v>55</v>
      </c>
      <c r="E17" s="42">
        <v>2992</v>
      </c>
      <c r="F17" s="43"/>
      <c r="G17" s="44">
        <f t="shared" si="0"/>
        <v>0</v>
      </c>
      <c r="K17" s="83"/>
      <c r="L17" s="84"/>
      <c r="M17" s="39"/>
      <c r="N17" s="55"/>
      <c r="O17" s="55"/>
      <c r="P17" s="55"/>
    </row>
    <row r="18" spans="2:16" ht="15.75" thickBot="1" x14ac:dyDescent="0.3">
      <c r="B18" s="113" t="s">
        <v>6</v>
      </c>
      <c r="C18" s="114"/>
      <c r="D18" s="114"/>
      <c r="E18" s="114"/>
      <c r="F18" s="114"/>
      <c r="G18" s="24"/>
      <c r="K18" s="83"/>
      <c r="L18" s="40"/>
      <c r="M18" s="39"/>
      <c r="N18" s="55"/>
      <c r="O18" s="55"/>
      <c r="P18" s="55"/>
    </row>
    <row r="19" spans="2:16" x14ac:dyDescent="0.25">
      <c r="B19" s="25"/>
      <c r="C19" s="26" t="s">
        <v>4</v>
      </c>
      <c r="D19" s="115"/>
      <c r="E19" s="116"/>
      <c r="F19" s="116"/>
      <c r="G19" s="117"/>
      <c r="K19" s="83"/>
      <c r="L19" s="40"/>
      <c r="M19" s="39"/>
      <c r="N19" s="55"/>
      <c r="O19" s="55"/>
      <c r="P19" s="55"/>
    </row>
    <row r="20" spans="2:16" ht="15.75" thickBot="1" x14ac:dyDescent="0.3">
      <c r="B20" s="105"/>
      <c r="C20" s="106"/>
      <c r="D20" s="106"/>
      <c r="E20" s="106"/>
      <c r="F20" s="106"/>
      <c r="G20" s="107"/>
      <c r="K20" s="83"/>
      <c r="L20" s="40"/>
      <c r="M20" s="39"/>
      <c r="N20" s="55"/>
      <c r="O20" s="55"/>
      <c r="P20" s="55"/>
    </row>
    <row r="21" spans="2:16" ht="24" customHeight="1" x14ac:dyDescent="0.25">
      <c r="B21" s="140" t="s">
        <v>271</v>
      </c>
      <c r="C21" s="141"/>
      <c r="D21" s="141"/>
      <c r="E21" s="141"/>
      <c r="K21" s="83"/>
      <c r="L21" s="40"/>
      <c r="M21" s="32"/>
      <c r="N21" s="55"/>
      <c r="O21" s="55"/>
      <c r="P21" s="55"/>
    </row>
    <row r="22" spans="2:16" x14ac:dyDescent="0.25">
      <c r="B22" s="49"/>
      <c r="C22" s="50"/>
      <c r="D22" s="49"/>
      <c r="E22" s="49"/>
      <c r="F22" s="51"/>
      <c r="G22" s="51"/>
      <c r="K22" s="83"/>
      <c r="L22" s="40"/>
      <c r="M22" s="71"/>
      <c r="N22" s="55"/>
      <c r="O22" s="55"/>
      <c r="P22" s="55"/>
    </row>
    <row r="23" spans="2:16" ht="15" customHeight="1" thickBot="1" x14ac:dyDescent="0.3">
      <c r="B23" s="49"/>
      <c r="C23" s="50"/>
      <c r="D23" s="49"/>
      <c r="E23" s="49"/>
      <c r="F23" s="51"/>
      <c r="G23" s="51"/>
      <c r="K23" s="83"/>
      <c r="L23" s="40"/>
      <c r="M23" s="39"/>
      <c r="N23" s="55"/>
      <c r="O23" s="55"/>
      <c r="P23" s="55"/>
    </row>
    <row r="24" spans="2:16" ht="36.75" customHeight="1" thickBot="1" x14ac:dyDescent="0.3">
      <c r="B24" s="134" t="s">
        <v>530</v>
      </c>
      <c r="C24" s="135"/>
      <c r="D24" s="135"/>
      <c r="E24" s="135"/>
      <c r="F24" s="135"/>
      <c r="G24" s="136"/>
      <c r="K24" s="85"/>
      <c r="L24" s="40"/>
      <c r="M24" s="39"/>
      <c r="N24" s="55"/>
      <c r="O24" s="55"/>
      <c r="P24" s="55"/>
    </row>
    <row r="25" spans="2:16" ht="26.25" thickBot="1" x14ac:dyDescent="0.3">
      <c r="B25" s="4" t="s">
        <v>0</v>
      </c>
      <c r="C25" s="4" t="s">
        <v>5</v>
      </c>
      <c r="D25" s="4" t="s">
        <v>3</v>
      </c>
      <c r="E25" s="4" t="s">
        <v>2</v>
      </c>
      <c r="F25" s="4" t="s">
        <v>7</v>
      </c>
      <c r="G25" s="4" t="s">
        <v>8</v>
      </c>
      <c r="K25" s="86"/>
      <c r="L25" s="87"/>
      <c r="M25" s="39"/>
      <c r="N25" s="55"/>
      <c r="O25" s="55"/>
      <c r="P25" s="55"/>
    </row>
    <row r="26" spans="2:16" x14ac:dyDescent="0.25">
      <c r="B26" s="5">
        <v>1</v>
      </c>
      <c r="C26" s="28" t="s">
        <v>531</v>
      </c>
      <c r="D26" s="6" t="s">
        <v>532</v>
      </c>
      <c r="E26" s="27">
        <v>28</v>
      </c>
      <c r="F26" s="7"/>
      <c r="G26" s="8">
        <f>F26*E26</f>
        <v>0</v>
      </c>
      <c r="K26" s="86"/>
      <c r="L26" s="40"/>
      <c r="M26" s="39"/>
      <c r="N26" s="55"/>
      <c r="O26" s="55"/>
      <c r="P26" s="55"/>
    </row>
    <row r="27" spans="2:16" ht="24" x14ac:dyDescent="0.25">
      <c r="B27" s="34">
        <v>2</v>
      </c>
      <c r="C27" s="35" t="s">
        <v>533</v>
      </c>
      <c r="D27" s="36" t="s">
        <v>534</v>
      </c>
      <c r="E27" s="37">
        <v>84</v>
      </c>
      <c r="F27" s="38"/>
      <c r="G27" s="9">
        <f t="shared" ref="G27:G33" si="1">F27*E27</f>
        <v>0</v>
      </c>
      <c r="K27" s="86"/>
      <c r="L27" s="40"/>
      <c r="M27" s="39"/>
      <c r="N27" s="55"/>
      <c r="O27" s="55"/>
      <c r="P27" s="55"/>
    </row>
    <row r="28" spans="2:16" x14ac:dyDescent="0.25">
      <c r="B28" s="34">
        <v>3</v>
      </c>
      <c r="C28" s="35" t="s">
        <v>535</v>
      </c>
      <c r="D28" s="36" t="s">
        <v>55</v>
      </c>
      <c r="E28" s="36">
        <v>4488</v>
      </c>
      <c r="F28" s="38"/>
      <c r="G28" s="9">
        <f t="shared" si="1"/>
        <v>0</v>
      </c>
      <c r="K28" s="86"/>
      <c r="L28" s="40"/>
      <c r="M28" s="39"/>
      <c r="N28" s="55"/>
      <c r="O28" s="55"/>
      <c r="P28" s="55"/>
    </row>
    <row r="29" spans="2:16" x14ac:dyDescent="0.25">
      <c r="B29" s="34">
        <v>4</v>
      </c>
      <c r="C29" s="35" t="s">
        <v>536</v>
      </c>
      <c r="D29" s="36" t="s">
        <v>55</v>
      </c>
      <c r="E29" s="36">
        <v>2992</v>
      </c>
      <c r="F29" s="38"/>
      <c r="G29" s="9">
        <f t="shared" si="1"/>
        <v>0</v>
      </c>
      <c r="K29" s="86"/>
      <c r="L29" s="40"/>
      <c r="M29" s="39"/>
      <c r="N29" s="55"/>
      <c r="O29" s="55"/>
      <c r="P29" s="55"/>
    </row>
    <row r="30" spans="2:16" x14ac:dyDescent="0.25">
      <c r="B30" s="34">
        <v>5</v>
      </c>
      <c r="C30" s="35" t="s">
        <v>537</v>
      </c>
      <c r="D30" s="36" t="s">
        <v>534</v>
      </c>
      <c r="E30" s="36">
        <v>84</v>
      </c>
      <c r="F30" s="38"/>
      <c r="G30" s="9">
        <f t="shared" si="1"/>
        <v>0</v>
      </c>
      <c r="K30" s="86"/>
      <c r="L30" s="40"/>
      <c r="M30" s="39"/>
      <c r="N30" s="55"/>
      <c r="O30" s="55"/>
      <c r="P30" s="55"/>
    </row>
    <row r="31" spans="2:16" x14ac:dyDescent="0.25">
      <c r="B31" s="34">
        <v>6</v>
      </c>
      <c r="C31" s="35" t="s">
        <v>538</v>
      </c>
      <c r="D31" s="36" t="s">
        <v>534</v>
      </c>
      <c r="E31" s="36">
        <v>84</v>
      </c>
      <c r="F31" s="38"/>
      <c r="G31" s="9">
        <f t="shared" si="1"/>
        <v>0</v>
      </c>
      <c r="K31" s="86"/>
      <c r="L31" s="40"/>
      <c r="M31" s="39"/>
      <c r="N31" s="55"/>
      <c r="O31" s="55"/>
      <c r="P31" s="55"/>
    </row>
    <row r="32" spans="2:16" x14ac:dyDescent="0.25">
      <c r="B32" s="34">
        <v>7</v>
      </c>
      <c r="C32" s="35" t="s">
        <v>539</v>
      </c>
      <c r="D32" s="36" t="s">
        <v>534</v>
      </c>
      <c r="E32" s="36">
        <v>84</v>
      </c>
      <c r="F32" s="38"/>
      <c r="G32" s="9">
        <f t="shared" si="1"/>
        <v>0</v>
      </c>
      <c r="K32" s="86"/>
      <c r="L32" s="40"/>
      <c r="M32" s="39"/>
      <c r="N32" s="55"/>
      <c r="O32" s="55"/>
      <c r="P32" s="55"/>
    </row>
    <row r="33" spans="1:16" ht="15.75" thickBot="1" x14ac:dyDescent="0.3">
      <c r="B33" s="34">
        <v>8</v>
      </c>
      <c r="C33" s="35" t="s">
        <v>540</v>
      </c>
      <c r="D33" s="36" t="s">
        <v>534</v>
      </c>
      <c r="E33" s="37">
        <v>84</v>
      </c>
      <c r="F33" s="38"/>
      <c r="G33" s="9">
        <f t="shared" si="1"/>
        <v>0</v>
      </c>
      <c r="K33" s="86"/>
      <c r="L33" s="40"/>
      <c r="M33" s="39"/>
      <c r="N33" s="55"/>
      <c r="O33" s="55"/>
      <c r="P33" s="55"/>
    </row>
    <row r="34" spans="1:16" ht="15.75" customHeight="1" thickBot="1" x14ac:dyDescent="0.3">
      <c r="A34" s="54"/>
      <c r="B34" s="113" t="s">
        <v>6</v>
      </c>
      <c r="C34" s="114"/>
      <c r="D34" s="114"/>
      <c r="E34" s="114"/>
      <c r="F34" s="114"/>
      <c r="G34" s="24"/>
      <c r="H34" s="54"/>
      <c r="K34" s="88"/>
      <c r="L34" s="89"/>
      <c r="M34" s="90"/>
      <c r="N34" s="90"/>
      <c r="O34" s="90"/>
      <c r="P34" s="90"/>
    </row>
    <row r="35" spans="1:16" ht="15" customHeight="1" x14ac:dyDescent="0.25">
      <c r="A35" s="54"/>
      <c r="B35" s="25"/>
      <c r="C35" s="26" t="s">
        <v>4</v>
      </c>
      <c r="D35" s="115"/>
      <c r="E35" s="116"/>
      <c r="F35" s="116"/>
      <c r="G35" s="117"/>
      <c r="H35" s="54"/>
      <c r="K35" s="88"/>
      <c r="L35" s="89"/>
      <c r="M35" s="90"/>
      <c r="N35" s="90"/>
      <c r="O35" s="90"/>
      <c r="P35" s="90"/>
    </row>
    <row r="36" spans="1:16" ht="15.75" customHeight="1" thickBot="1" x14ac:dyDescent="0.3">
      <c r="A36" s="54"/>
      <c r="B36" s="105"/>
      <c r="C36" s="106"/>
      <c r="D36" s="106"/>
      <c r="E36" s="106"/>
      <c r="F36" s="106"/>
      <c r="G36" s="107"/>
      <c r="H36" s="54"/>
      <c r="K36" s="88"/>
      <c r="L36" s="89"/>
      <c r="M36" s="90"/>
      <c r="N36" s="90"/>
      <c r="O36" s="90"/>
      <c r="P36" s="90"/>
    </row>
    <row r="37" spans="1:16" ht="35.25" customHeight="1" x14ac:dyDescent="0.25">
      <c r="B37" s="108" t="s">
        <v>13</v>
      </c>
      <c r="C37" s="109"/>
      <c r="D37" s="109"/>
      <c r="E37" s="109"/>
      <c r="K37" s="88"/>
      <c r="L37" s="89"/>
      <c r="M37" s="90"/>
      <c r="N37" s="90"/>
      <c r="O37" s="90"/>
      <c r="P37" s="90"/>
    </row>
    <row r="38" spans="1:16" ht="14.25" customHeight="1" thickBot="1" x14ac:dyDescent="0.3">
      <c r="B38" s="70"/>
      <c r="C38" s="70"/>
      <c r="D38" s="70"/>
      <c r="E38" s="70"/>
      <c r="F38" s="70"/>
      <c r="K38" s="88"/>
      <c r="L38" s="89"/>
      <c r="M38" s="90"/>
      <c r="N38" s="90"/>
      <c r="O38" s="90"/>
      <c r="P38" s="90"/>
    </row>
    <row r="39" spans="1:16" ht="38.25" customHeight="1" thickBot="1" x14ac:dyDescent="0.3">
      <c r="B39" s="134" t="s">
        <v>541</v>
      </c>
      <c r="C39" s="135"/>
      <c r="D39" s="135"/>
      <c r="E39" s="135"/>
      <c r="F39" s="135"/>
      <c r="G39" s="136"/>
      <c r="K39" s="88"/>
      <c r="L39" s="89"/>
      <c r="M39" s="90"/>
      <c r="N39" s="90"/>
      <c r="O39" s="90"/>
      <c r="P39" s="90"/>
    </row>
    <row r="40" spans="1:16" ht="26.25" thickBot="1" x14ac:dyDescent="0.3">
      <c r="B40" s="4" t="s">
        <v>0</v>
      </c>
      <c r="C40" s="4" t="s">
        <v>5</v>
      </c>
      <c r="D40" s="4" t="s">
        <v>3</v>
      </c>
      <c r="E40" s="4" t="s">
        <v>2</v>
      </c>
      <c r="F40" s="4" t="s">
        <v>7</v>
      </c>
      <c r="G40" s="4" t="s">
        <v>8</v>
      </c>
      <c r="K40" s="88"/>
      <c r="L40" s="89"/>
      <c r="M40" s="90"/>
      <c r="N40" s="90"/>
      <c r="O40" s="90"/>
      <c r="P40" s="90"/>
    </row>
    <row r="41" spans="1:16" ht="24.75" customHeight="1" x14ac:dyDescent="0.25">
      <c r="B41" s="5">
        <v>1</v>
      </c>
      <c r="C41" s="28" t="s">
        <v>542</v>
      </c>
      <c r="D41" s="6" t="s">
        <v>520</v>
      </c>
      <c r="E41" s="27">
        <v>1</v>
      </c>
      <c r="F41" s="7"/>
      <c r="G41" s="8">
        <f>F41*E41</f>
        <v>0</v>
      </c>
      <c r="K41" s="88"/>
      <c r="L41" s="91"/>
      <c r="M41" s="92"/>
      <c r="N41" s="88"/>
      <c r="O41" s="88"/>
      <c r="P41" s="88"/>
    </row>
    <row r="42" spans="1:16" ht="18.75" x14ac:dyDescent="0.25">
      <c r="B42" s="34">
        <v>2</v>
      </c>
      <c r="C42" s="35" t="s">
        <v>543</v>
      </c>
      <c r="D42" s="36" t="s">
        <v>520</v>
      </c>
      <c r="E42" s="37">
        <v>1</v>
      </c>
      <c r="F42" s="38"/>
      <c r="G42" s="9">
        <f t="shared" ref="G42:G52" si="2">F42*E42</f>
        <v>0</v>
      </c>
      <c r="K42" s="88"/>
      <c r="L42" s="93"/>
      <c r="M42" s="94"/>
      <c r="N42" s="88"/>
      <c r="O42" s="88"/>
      <c r="P42" s="88"/>
    </row>
    <row r="43" spans="1:16" x14ac:dyDescent="0.25">
      <c r="B43" s="34">
        <v>3</v>
      </c>
      <c r="C43" s="35" t="s">
        <v>544</v>
      </c>
      <c r="D43" s="36" t="s">
        <v>55</v>
      </c>
      <c r="E43" s="36">
        <v>748</v>
      </c>
      <c r="F43" s="38"/>
      <c r="G43" s="9">
        <f t="shared" si="2"/>
        <v>0</v>
      </c>
      <c r="K43" s="88"/>
      <c r="L43" s="93"/>
      <c r="M43" s="95"/>
      <c r="N43" s="96"/>
      <c r="O43" s="96"/>
      <c r="P43" s="96"/>
    </row>
    <row r="44" spans="1:16" x14ac:dyDescent="0.25">
      <c r="B44" s="34">
        <v>4</v>
      </c>
      <c r="C44" s="35" t="s">
        <v>545</v>
      </c>
      <c r="D44" s="36" t="s">
        <v>520</v>
      </c>
      <c r="E44" s="36">
        <v>1</v>
      </c>
      <c r="F44" s="38"/>
      <c r="G44" s="9">
        <f t="shared" si="2"/>
        <v>0</v>
      </c>
      <c r="K44" s="97"/>
      <c r="L44" s="93"/>
      <c r="M44" s="98"/>
      <c r="N44" s="97"/>
      <c r="O44" s="99"/>
      <c r="P44" s="99"/>
    </row>
    <row r="45" spans="1:16" x14ac:dyDescent="0.25">
      <c r="B45" s="34">
        <v>5</v>
      </c>
      <c r="C45" s="35" t="s">
        <v>546</v>
      </c>
      <c r="D45" s="36" t="s">
        <v>520</v>
      </c>
      <c r="E45" s="36">
        <v>1</v>
      </c>
      <c r="F45" s="38"/>
      <c r="G45" s="9">
        <f t="shared" si="2"/>
        <v>0</v>
      </c>
      <c r="K45" s="97"/>
      <c r="L45" s="93"/>
      <c r="M45" s="98"/>
      <c r="N45" s="97"/>
      <c r="O45" s="99"/>
      <c r="P45" s="99"/>
    </row>
    <row r="46" spans="1:16" x14ac:dyDescent="0.25">
      <c r="B46" s="34">
        <v>6</v>
      </c>
      <c r="C46" s="35" t="s">
        <v>547</v>
      </c>
      <c r="D46" s="36" t="s">
        <v>520</v>
      </c>
      <c r="E46" s="36">
        <v>1</v>
      </c>
      <c r="F46" s="38"/>
      <c r="G46" s="9">
        <f t="shared" si="2"/>
        <v>0</v>
      </c>
      <c r="K46" s="97"/>
      <c r="L46" s="93"/>
      <c r="M46" s="98"/>
      <c r="N46" s="97"/>
      <c r="O46" s="99"/>
      <c r="P46" s="99"/>
    </row>
    <row r="47" spans="1:16" x14ac:dyDescent="0.25">
      <c r="B47" s="34">
        <v>7</v>
      </c>
      <c r="C47" s="35" t="s">
        <v>548</v>
      </c>
      <c r="D47" s="36" t="s">
        <v>520</v>
      </c>
      <c r="E47" s="36">
        <v>1</v>
      </c>
      <c r="F47" s="38"/>
      <c r="G47" s="9">
        <f t="shared" si="2"/>
        <v>0</v>
      </c>
      <c r="K47" s="97"/>
      <c r="L47" s="93"/>
      <c r="M47" s="98"/>
      <c r="N47" s="97"/>
      <c r="O47" s="99"/>
      <c r="P47" s="99"/>
    </row>
    <row r="48" spans="1:16" x14ac:dyDescent="0.25">
      <c r="B48" s="34">
        <v>8</v>
      </c>
      <c r="C48" s="35" t="s">
        <v>549</v>
      </c>
      <c r="D48" s="36" t="s">
        <v>550</v>
      </c>
      <c r="E48" s="36">
        <v>9</v>
      </c>
      <c r="F48" s="38"/>
      <c r="G48" s="9">
        <f t="shared" si="2"/>
        <v>0</v>
      </c>
      <c r="K48" s="97"/>
      <c r="L48" s="93"/>
      <c r="M48" s="98"/>
      <c r="N48" s="97"/>
      <c r="O48" s="99"/>
      <c r="P48" s="99"/>
    </row>
    <row r="49" spans="2:16" x14ac:dyDescent="0.25">
      <c r="B49" s="34">
        <v>9</v>
      </c>
      <c r="C49" s="35" t="s">
        <v>551</v>
      </c>
      <c r="D49" s="36" t="s">
        <v>550</v>
      </c>
      <c r="E49" s="36">
        <v>9</v>
      </c>
      <c r="F49" s="38"/>
      <c r="G49" s="9">
        <f t="shared" si="2"/>
        <v>0</v>
      </c>
      <c r="K49" s="97"/>
      <c r="L49" s="93"/>
      <c r="M49" s="98"/>
      <c r="N49" s="97"/>
      <c r="O49" s="99"/>
      <c r="P49" s="99"/>
    </row>
    <row r="50" spans="2:16" x14ac:dyDescent="0.25">
      <c r="B50" s="34">
        <v>10</v>
      </c>
      <c r="C50" s="35" t="s">
        <v>552</v>
      </c>
      <c r="D50" s="36" t="s">
        <v>550</v>
      </c>
      <c r="E50" s="36">
        <v>9</v>
      </c>
      <c r="F50" s="38"/>
      <c r="G50" s="9">
        <f t="shared" si="2"/>
        <v>0</v>
      </c>
      <c r="K50" s="97"/>
      <c r="L50" s="93"/>
      <c r="M50" s="98"/>
      <c r="N50" s="97"/>
      <c r="O50" s="99"/>
      <c r="P50" s="99"/>
    </row>
    <row r="51" spans="2:16" x14ac:dyDescent="0.25">
      <c r="B51" s="34">
        <v>11</v>
      </c>
      <c r="C51" s="35" t="s">
        <v>553</v>
      </c>
      <c r="D51" s="36" t="s">
        <v>550</v>
      </c>
      <c r="E51" s="36">
        <v>9</v>
      </c>
      <c r="F51" s="38"/>
      <c r="G51" s="9">
        <f t="shared" si="2"/>
        <v>0</v>
      </c>
      <c r="K51" s="97"/>
      <c r="L51" s="93"/>
      <c r="M51" s="98"/>
      <c r="N51" s="97"/>
      <c r="O51" s="99"/>
      <c r="P51" s="99"/>
    </row>
    <row r="52" spans="2:16" ht="15.75" thickBot="1" x14ac:dyDescent="0.3">
      <c r="B52" s="34">
        <v>12</v>
      </c>
      <c r="C52" s="35" t="s">
        <v>554</v>
      </c>
      <c r="D52" s="36" t="s">
        <v>55</v>
      </c>
      <c r="E52" s="37">
        <v>748</v>
      </c>
      <c r="F52" s="38"/>
      <c r="G52" s="9">
        <f t="shared" si="2"/>
        <v>0</v>
      </c>
      <c r="K52" s="98"/>
      <c r="L52" s="93"/>
      <c r="M52" s="92"/>
      <c r="N52" s="88"/>
      <c r="O52" s="88"/>
      <c r="P52" s="88"/>
    </row>
    <row r="53" spans="2:16" ht="15.75" thickBot="1" x14ac:dyDescent="0.3">
      <c r="B53" s="113" t="s">
        <v>6</v>
      </c>
      <c r="C53" s="114"/>
      <c r="D53" s="114"/>
      <c r="E53" s="114"/>
      <c r="F53" s="114"/>
      <c r="G53" s="24"/>
      <c r="K53" s="98"/>
      <c r="L53" s="93"/>
      <c r="M53" s="100"/>
      <c r="N53" s="88"/>
      <c r="O53" s="88"/>
      <c r="P53" s="88"/>
    </row>
    <row r="54" spans="2:16" x14ac:dyDescent="0.25">
      <c r="B54" s="25"/>
      <c r="C54" s="26" t="s">
        <v>4</v>
      </c>
      <c r="D54" s="115"/>
      <c r="E54" s="116"/>
      <c r="F54" s="116"/>
      <c r="G54" s="117"/>
      <c r="K54" s="98"/>
      <c r="L54" s="93"/>
      <c r="M54" s="95"/>
      <c r="N54" s="97"/>
      <c r="O54" s="99"/>
      <c r="P54" s="99"/>
    </row>
    <row r="55" spans="2:16" ht="22.5" customHeight="1" thickBot="1" x14ac:dyDescent="0.3">
      <c r="B55" s="105"/>
      <c r="C55" s="106"/>
      <c r="D55" s="106"/>
      <c r="E55" s="106"/>
      <c r="F55" s="106"/>
      <c r="G55" s="107"/>
      <c r="K55" s="98"/>
      <c r="L55" s="93"/>
      <c r="M55" s="92"/>
      <c r="N55" s="88"/>
      <c r="O55" s="88"/>
      <c r="P55" s="88"/>
    </row>
    <row r="56" spans="2:16" x14ac:dyDescent="0.25">
      <c r="B56" s="140" t="s">
        <v>294</v>
      </c>
      <c r="C56" s="141"/>
      <c r="D56" s="141"/>
      <c r="E56" s="141"/>
      <c r="K56" s="98"/>
      <c r="L56" s="93"/>
      <c r="M56" s="92"/>
      <c r="N56" s="88"/>
      <c r="O56" s="88"/>
      <c r="P56" s="88"/>
    </row>
    <row r="57" spans="2:16" x14ac:dyDescent="0.25">
      <c r="B57" s="77"/>
      <c r="C57" s="78"/>
      <c r="D57" s="78"/>
      <c r="E57" s="78"/>
      <c r="K57" s="98"/>
      <c r="L57" s="93"/>
      <c r="M57" s="100"/>
      <c r="N57" s="88"/>
      <c r="O57" s="88"/>
      <c r="P57" s="88"/>
    </row>
    <row r="58" spans="2:16" x14ac:dyDescent="0.25">
      <c r="B58" s="77"/>
      <c r="C58" s="78"/>
      <c r="D58" s="78"/>
      <c r="E58" s="78"/>
      <c r="K58" s="98"/>
      <c r="L58" s="93"/>
      <c r="M58" s="95"/>
      <c r="N58" s="97"/>
      <c r="O58" s="99"/>
      <c r="P58" s="99"/>
    </row>
    <row r="59" spans="2:16" x14ac:dyDescent="0.25">
      <c r="K59" s="88"/>
      <c r="L59" s="93"/>
      <c r="M59" s="92"/>
      <c r="N59" s="88"/>
      <c r="O59" s="88"/>
      <c r="P59" s="88"/>
    </row>
    <row r="60" spans="2:16" ht="20.25" x14ac:dyDescent="0.25">
      <c r="C60" s="101"/>
      <c r="K60" s="97"/>
      <c r="L60" s="93"/>
      <c r="M60" s="102"/>
      <c r="N60" s="88"/>
      <c r="O60" s="88"/>
      <c r="P60" s="88"/>
    </row>
    <row r="61" spans="2:16" x14ac:dyDescent="0.25">
      <c r="C61" s="101"/>
      <c r="K61" s="98"/>
      <c r="L61" s="93"/>
      <c r="M61" s="95"/>
      <c r="N61" s="103"/>
      <c r="O61" s="103"/>
      <c r="P61" s="103"/>
    </row>
    <row r="62" spans="2:16" x14ac:dyDescent="0.25">
      <c r="K62" s="98"/>
      <c r="L62" s="93"/>
      <c r="M62" s="98"/>
      <c r="N62" s="97"/>
      <c r="O62" s="99"/>
      <c r="P62" s="99"/>
    </row>
    <row r="63" spans="2:16" ht="20.25" customHeight="1" x14ac:dyDescent="0.25">
      <c r="K63" s="98"/>
      <c r="L63" s="93"/>
      <c r="M63" s="92"/>
      <c r="N63" s="88"/>
      <c r="O63" s="88"/>
      <c r="P63" s="88"/>
    </row>
    <row r="64" spans="2:16" x14ac:dyDescent="0.25">
      <c r="K64" s="98"/>
      <c r="L64" s="93"/>
      <c r="M64" s="92"/>
      <c r="N64" s="88"/>
      <c r="O64" s="88"/>
      <c r="P64" s="88"/>
    </row>
    <row r="65" spans="3:16" ht="20.25" x14ac:dyDescent="0.25">
      <c r="C65" s="131" t="s">
        <v>9</v>
      </c>
      <c r="D65" s="131"/>
      <c r="E65" s="131"/>
      <c r="K65" s="98"/>
      <c r="L65" s="93"/>
      <c r="M65" s="102"/>
      <c r="N65" s="88"/>
      <c r="O65" s="88"/>
      <c r="P65" s="88"/>
    </row>
    <row r="66" spans="3:16" x14ac:dyDescent="0.25">
      <c r="C66" s="131" t="s">
        <v>10</v>
      </c>
      <c r="D66" s="131"/>
      <c r="E66" s="131"/>
      <c r="K66" s="98"/>
      <c r="L66" s="93"/>
      <c r="M66" s="95"/>
      <c r="N66" s="103"/>
      <c r="O66" s="103"/>
      <c r="P66" s="103"/>
    </row>
    <row r="67" spans="3:16" x14ac:dyDescent="0.25">
      <c r="C67" s="131" t="s">
        <v>11</v>
      </c>
      <c r="D67" s="131"/>
      <c r="E67" s="131"/>
      <c r="K67" s="98"/>
      <c r="L67" s="93"/>
      <c r="M67" s="98"/>
      <c r="N67" s="97"/>
      <c r="O67" s="99"/>
      <c r="P67" s="99"/>
    </row>
    <row r="68" spans="3:16" ht="15.75" x14ac:dyDescent="0.25">
      <c r="K68" s="98"/>
      <c r="L68" s="89"/>
      <c r="M68" s="89"/>
      <c r="N68" s="90"/>
      <c r="O68" s="90"/>
      <c r="P68" s="104"/>
    </row>
  </sheetData>
  <mergeCells count="21">
    <mergeCell ref="C65:E65"/>
    <mergeCell ref="C66:E66"/>
    <mergeCell ref="C67:E67"/>
    <mergeCell ref="B37:E37"/>
    <mergeCell ref="B39:G39"/>
    <mergeCell ref="B53:F53"/>
    <mergeCell ref="D54:G54"/>
    <mergeCell ref="B55:G55"/>
    <mergeCell ref="B56:E56"/>
    <mergeCell ref="B36:G36"/>
    <mergeCell ref="B3:F3"/>
    <mergeCell ref="B4:F4"/>
    <mergeCell ref="B5:F5"/>
    <mergeCell ref="B7:G7"/>
    <mergeCell ref="B18:F18"/>
    <mergeCell ref="D19:G19"/>
    <mergeCell ref="B20:G20"/>
    <mergeCell ref="B21:E21"/>
    <mergeCell ref="B24:G24"/>
    <mergeCell ref="B34:F34"/>
    <mergeCell ref="D35:G35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M77"/>
  <sheetViews>
    <sheetView zoomScaleNormal="100" workbookViewId="0">
      <selection activeCell="B5" sqref="B5:F5"/>
    </sheetView>
  </sheetViews>
  <sheetFormatPr baseColWidth="10" defaultRowHeight="15" x14ac:dyDescent="0.25"/>
  <cols>
    <col min="2" max="2" width="5.140625" customWidth="1"/>
    <col min="3" max="3" width="50.7109375" customWidth="1"/>
    <col min="4" max="4" width="10.140625" customWidth="1"/>
    <col min="5" max="5" width="15" customWidth="1"/>
    <col min="6" max="6" width="13.7109375" customWidth="1"/>
    <col min="7" max="7" width="12.28515625" customWidth="1"/>
    <col min="13" max="13" width="30.42578125" customWidth="1"/>
  </cols>
  <sheetData>
    <row r="3" spans="2:13" x14ac:dyDescent="0.25">
      <c r="B3" s="121" t="s">
        <v>12</v>
      </c>
      <c r="C3" s="121"/>
      <c r="D3" s="121"/>
      <c r="E3" s="121"/>
      <c r="F3" s="121"/>
    </row>
    <row r="4" spans="2:13" x14ac:dyDescent="0.25">
      <c r="B4" s="121" t="s">
        <v>412</v>
      </c>
      <c r="C4" s="121"/>
      <c r="D4" s="121"/>
      <c r="E4" s="121"/>
      <c r="F4" s="121"/>
      <c r="G4" s="121"/>
    </row>
    <row r="5" spans="2:13" x14ac:dyDescent="0.25">
      <c r="B5" s="121" t="s">
        <v>1</v>
      </c>
      <c r="C5" s="121"/>
      <c r="D5" s="121"/>
      <c r="E5" s="121"/>
      <c r="F5" s="121"/>
    </row>
    <row r="6" spans="2:13" ht="14.25" customHeight="1" thickBot="1" x14ac:dyDescent="0.3">
      <c r="B6" s="19"/>
      <c r="C6" s="19"/>
      <c r="D6" s="19"/>
      <c r="E6" s="19"/>
      <c r="F6" s="19"/>
    </row>
    <row r="7" spans="2:13" ht="36" customHeight="1" thickBot="1" x14ac:dyDescent="0.3">
      <c r="B7" s="134" t="s">
        <v>258</v>
      </c>
      <c r="C7" s="135"/>
      <c r="D7" s="135"/>
      <c r="E7" s="135"/>
      <c r="F7" s="135"/>
      <c r="G7" s="136"/>
      <c r="K7" s="32"/>
      <c r="L7" s="32"/>
      <c r="M7" s="32"/>
    </row>
    <row r="8" spans="2:13" ht="25.5" customHeight="1" thickBot="1" x14ac:dyDescent="0.3">
      <c r="B8" s="4" t="s">
        <v>0</v>
      </c>
      <c r="C8" s="4" t="s">
        <v>5</v>
      </c>
      <c r="D8" s="4" t="s">
        <v>3</v>
      </c>
      <c r="E8" s="4" t="s">
        <v>2</v>
      </c>
      <c r="F8" s="4" t="s">
        <v>7</v>
      </c>
      <c r="G8" s="4" t="s">
        <v>8</v>
      </c>
      <c r="K8" s="32"/>
      <c r="L8" s="32"/>
      <c r="M8" s="32"/>
    </row>
    <row r="9" spans="2:13" x14ac:dyDescent="0.25">
      <c r="B9" s="5">
        <v>1</v>
      </c>
      <c r="C9" s="28" t="s">
        <v>259</v>
      </c>
      <c r="D9" s="6" t="s">
        <v>260</v>
      </c>
      <c r="E9" s="27">
        <v>2200</v>
      </c>
      <c r="F9" s="7"/>
      <c r="G9" s="8">
        <f>F9*E9</f>
        <v>0</v>
      </c>
      <c r="K9" s="33"/>
      <c r="L9" s="33"/>
      <c r="M9" s="33"/>
    </row>
    <row r="10" spans="2:13" x14ac:dyDescent="0.25">
      <c r="B10" s="34">
        <v>2</v>
      </c>
      <c r="C10" s="35" t="s">
        <v>261</v>
      </c>
      <c r="D10" s="36" t="s">
        <v>260</v>
      </c>
      <c r="E10" s="37">
        <v>120</v>
      </c>
      <c r="F10" s="38"/>
      <c r="G10" s="9">
        <f t="shared" ref="G10:G19" si="0">F10*E10</f>
        <v>0</v>
      </c>
      <c r="K10" s="39"/>
      <c r="L10" s="40"/>
      <c r="M10" s="39"/>
    </row>
    <row r="11" spans="2:13" x14ac:dyDescent="0.25">
      <c r="B11" s="34">
        <v>3</v>
      </c>
      <c r="C11" s="35" t="s">
        <v>262</v>
      </c>
      <c r="D11" s="36" t="s">
        <v>260</v>
      </c>
      <c r="E11" s="36">
        <v>120</v>
      </c>
      <c r="F11" s="38"/>
      <c r="G11" s="9">
        <f t="shared" si="0"/>
        <v>0</v>
      </c>
      <c r="K11" s="39"/>
      <c r="L11" s="40"/>
      <c r="M11" s="39"/>
    </row>
    <row r="12" spans="2:13" x14ac:dyDescent="0.25">
      <c r="B12" s="34">
        <v>4</v>
      </c>
      <c r="C12" s="35" t="s">
        <v>263</v>
      </c>
      <c r="D12" s="36" t="s">
        <v>260</v>
      </c>
      <c r="E12" s="36">
        <v>380</v>
      </c>
      <c r="F12" s="38"/>
      <c r="G12" s="9">
        <f t="shared" si="0"/>
        <v>0</v>
      </c>
      <c r="K12" s="39"/>
      <c r="L12" s="40"/>
      <c r="M12" s="39"/>
    </row>
    <row r="13" spans="2:13" x14ac:dyDescent="0.25">
      <c r="B13" s="34">
        <v>5</v>
      </c>
      <c r="C13" s="35" t="s">
        <v>264</v>
      </c>
      <c r="D13" s="36" t="s">
        <v>260</v>
      </c>
      <c r="E13" s="37">
        <v>15</v>
      </c>
      <c r="F13" s="38"/>
      <c r="G13" s="9">
        <f t="shared" si="0"/>
        <v>0</v>
      </c>
      <c r="K13" s="39"/>
      <c r="L13" s="40"/>
      <c r="M13" s="39"/>
    </row>
    <row r="14" spans="2:13" x14ac:dyDescent="0.25">
      <c r="B14" s="34">
        <v>6</v>
      </c>
      <c r="C14" s="35" t="s">
        <v>265</v>
      </c>
      <c r="D14" s="36" t="s">
        <v>260</v>
      </c>
      <c r="E14" s="37">
        <v>137</v>
      </c>
      <c r="F14" s="38"/>
      <c r="G14" s="9">
        <f t="shared" si="0"/>
        <v>0</v>
      </c>
      <c r="K14" s="39"/>
      <c r="L14" s="40"/>
      <c r="M14" s="39"/>
    </row>
    <row r="15" spans="2:13" x14ac:dyDescent="0.25">
      <c r="B15" s="34">
        <v>7</v>
      </c>
      <c r="C15" s="35" t="s">
        <v>266</v>
      </c>
      <c r="D15" s="36" t="s">
        <v>260</v>
      </c>
      <c r="E15" s="37">
        <v>15</v>
      </c>
      <c r="F15" s="38"/>
      <c r="G15" s="9">
        <f t="shared" si="0"/>
        <v>0</v>
      </c>
      <c r="K15" s="39"/>
      <c r="L15" s="40"/>
      <c r="M15" s="39"/>
    </row>
    <row r="16" spans="2:13" x14ac:dyDescent="0.25">
      <c r="B16" s="34">
        <v>8</v>
      </c>
      <c r="C16" s="35" t="s">
        <v>267</v>
      </c>
      <c r="D16" s="36" t="s">
        <v>260</v>
      </c>
      <c r="E16" s="36">
        <v>15</v>
      </c>
      <c r="F16" s="38"/>
      <c r="G16" s="9">
        <f t="shared" si="0"/>
        <v>0</v>
      </c>
      <c r="K16" s="39"/>
      <c r="L16" s="40"/>
      <c r="M16" s="39"/>
    </row>
    <row r="17" spans="2:13" x14ac:dyDescent="0.25">
      <c r="B17" s="34">
        <v>9</v>
      </c>
      <c r="C17" s="41" t="s">
        <v>268</v>
      </c>
      <c r="D17" s="36" t="s">
        <v>260</v>
      </c>
      <c r="E17" s="42">
        <v>30</v>
      </c>
      <c r="F17" s="43"/>
      <c r="G17" s="44">
        <v>0</v>
      </c>
      <c r="K17" s="39"/>
      <c r="L17" s="40"/>
      <c r="M17" s="39"/>
    </row>
    <row r="18" spans="2:13" x14ac:dyDescent="0.25">
      <c r="B18" s="34">
        <v>10</v>
      </c>
      <c r="C18" s="41" t="s">
        <v>269</v>
      </c>
      <c r="D18" s="36" t="s">
        <v>260</v>
      </c>
      <c r="E18" s="42">
        <v>400</v>
      </c>
      <c r="F18" s="43"/>
      <c r="G18" s="44">
        <v>0</v>
      </c>
      <c r="K18" s="39"/>
      <c r="L18" s="40"/>
      <c r="M18" s="39"/>
    </row>
    <row r="19" spans="2:13" ht="15.75" thickBot="1" x14ac:dyDescent="0.3">
      <c r="B19" s="34">
        <v>11</v>
      </c>
      <c r="C19" s="45" t="s">
        <v>270</v>
      </c>
      <c r="D19" s="46" t="s">
        <v>58</v>
      </c>
      <c r="E19" s="46">
        <v>250</v>
      </c>
      <c r="F19" s="47"/>
      <c r="G19" s="48">
        <f t="shared" si="0"/>
        <v>0</v>
      </c>
      <c r="K19" s="39"/>
      <c r="L19" s="40"/>
      <c r="M19" s="39"/>
    </row>
    <row r="20" spans="2:13" ht="15.75" thickBot="1" x14ac:dyDescent="0.3">
      <c r="B20" s="113" t="s">
        <v>6</v>
      </c>
      <c r="C20" s="114"/>
      <c r="D20" s="114"/>
      <c r="E20" s="114"/>
      <c r="F20" s="114"/>
      <c r="G20" s="24"/>
      <c r="K20" s="39"/>
      <c r="L20" s="40"/>
      <c r="M20" s="39"/>
    </row>
    <row r="21" spans="2:13" x14ac:dyDescent="0.25">
      <c r="B21" s="25"/>
      <c r="C21" s="26" t="s">
        <v>4</v>
      </c>
      <c r="D21" s="115"/>
      <c r="E21" s="116"/>
      <c r="F21" s="116"/>
      <c r="G21" s="117"/>
      <c r="K21" s="39"/>
      <c r="L21" s="40"/>
      <c r="M21" s="39"/>
    </row>
    <row r="22" spans="2:13" ht="15.75" thickBot="1" x14ac:dyDescent="0.3">
      <c r="B22" s="105"/>
      <c r="C22" s="106"/>
      <c r="D22" s="106"/>
      <c r="E22" s="106"/>
      <c r="F22" s="106"/>
      <c r="G22" s="107"/>
      <c r="K22" s="39"/>
      <c r="L22" s="40"/>
      <c r="M22" s="39"/>
    </row>
    <row r="23" spans="2:13" ht="24" customHeight="1" x14ac:dyDescent="0.25">
      <c r="B23" s="140" t="s">
        <v>271</v>
      </c>
      <c r="C23" s="141"/>
      <c r="D23" s="141"/>
      <c r="E23" s="141"/>
      <c r="K23" s="32"/>
      <c r="L23" s="32"/>
      <c r="M23" s="32"/>
    </row>
    <row r="24" spans="2:13" x14ac:dyDescent="0.25">
      <c r="B24" s="49"/>
      <c r="C24" s="50"/>
      <c r="D24" s="49"/>
      <c r="E24" s="49"/>
      <c r="F24" s="51"/>
      <c r="G24" s="51"/>
      <c r="K24" s="33"/>
      <c r="L24" s="33"/>
      <c r="M24" s="33"/>
    </row>
    <row r="25" spans="2:13" ht="15" customHeight="1" thickBot="1" x14ac:dyDescent="0.3">
      <c r="B25" s="49"/>
      <c r="C25" s="50"/>
      <c r="D25" s="49"/>
      <c r="E25" s="49"/>
      <c r="F25" s="51"/>
      <c r="G25" s="51"/>
      <c r="K25" s="39"/>
      <c r="L25" s="40"/>
      <c r="M25" s="39"/>
    </row>
    <row r="26" spans="2:13" ht="36.75" customHeight="1" thickBot="1" x14ac:dyDescent="0.3">
      <c r="B26" s="134" t="s">
        <v>272</v>
      </c>
      <c r="C26" s="135"/>
      <c r="D26" s="135"/>
      <c r="E26" s="135"/>
      <c r="F26" s="135"/>
      <c r="G26" s="136"/>
      <c r="K26" s="39"/>
      <c r="L26" s="40"/>
      <c r="M26" s="39"/>
    </row>
    <row r="27" spans="2:13" ht="26.25" thickBot="1" x14ac:dyDescent="0.3">
      <c r="B27" s="4" t="s">
        <v>0</v>
      </c>
      <c r="C27" s="4" t="s">
        <v>5</v>
      </c>
      <c r="D27" s="4" t="s">
        <v>3</v>
      </c>
      <c r="E27" s="4" t="s">
        <v>2</v>
      </c>
      <c r="F27" s="4" t="s">
        <v>7</v>
      </c>
      <c r="G27" s="4" t="s">
        <v>8</v>
      </c>
      <c r="K27" s="39"/>
      <c r="L27" s="40"/>
      <c r="M27" s="39"/>
    </row>
    <row r="28" spans="2:13" x14ac:dyDescent="0.25">
      <c r="B28" s="5">
        <v>1</v>
      </c>
      <c r="C28" s="28" t="s">
        <v>273</v>
      </c>
      <c r="D28" s="6" t="s">
        <v>274</v>
      </c>
      <c r="E28" s="27">
        <v>1300</v>
      </c>
      <c r="F28" s="7"/>
      <c r="G28" s="8">
        <f>F28*E28</f>
        <v>0</v>
      </c>
      <c r="K28" s="39"/>
      <c r="L28" s="40"/>
      <c r="M28" s="39"/>
    </row>
    <row r="29" spans="2:13" x14ac:dyDescent="0.25">
      <c r="B29" s="34">
        <v>2</v>
      </c>
      <c r="C29" s="35" t="s">
        <v>275</v>
      </c>
      <c r="D29" s="36" t="s">
        <v>274</v>
      </c>
      <c r="E29" s="37">
        <v>1300</v>
      </c>
      <c r="F29" s="38"/>
      <c r="G29" s="9">
        <f t="shared" ref="G29:G39" si="1">F29*E29</f>
        <v>0</v>
      </c>
      <c r="K29" s="39"/>
      <c r="L29" s="40"/>
      <c r="M29" s="39"/>
    </row>
    <row r="30" spans="2:13" x14ac:dyDescent="0.25">
      <c r="B30" s="34">
        <v>3</v>
      </c>
      <c r="C30" s="35" t="s">
        <v>276</v>
      </c>
      <c r="D30" s="36" t="s">
        <v>274</v>
      </c>
      <c r="E30" s="36">
        <v>380</v>
      </c>
      <c r="F30" s="38"/>
      <c r="G30" s="9">
        <f t="shared" si="1"/>
        <v>0</v>
      </c>
      <c r="K30" s="39"/>
      <c r="L30" s="40"/>
      <c r="M30" s="39"/>
    </row>
    <row r="31" spans="2:13" x14ac:dyDescent="0.25">
      <c r="B31" s="34">
        <v>4</v>
      </c>
      <c r="C31" s="35" t="s">
        <v>277</v>
      </c>
      <c r="D31" s="36" t="s">
        <v>260</v>
      </c>
      <c r="E31" s="36">
        <v>100</v>
      </c>
      <c r="F31" s="38"/>
      <c r="G31" s="9">
        <f t="shared" si="1"/>
        <v>0</v>
      </c>
      <c r="K31" s="39"/>
      <c r="L31" s="40"/>
      <c r="M31" s="39"/>
    </row>
    <row r="32" spans="2:13" x14ac:dyDescent="0.25">
      <c r="B32" s="34">
        <v>5</v>
      </c>
      <c r="C32" s="35" t="s">
        <v>278</v>
      </c>
      <c r="D32" s="36" t="s">
        <v>260</v>
      </c>
      <c r="E32" s="37">
        <v>80</v>
      </c>
      <c r="F32" s="38"/>
      <c r="G32" s="9">
        <f t="shared" si="1"/>
        <v>0</v>
      </c>
      <c r="K32" s="39"/>
      <c r="L32" s="40"/>
      <c r="M32" s="39"/>
    </row>
    <row r="33" spans="1:13" x14ac:dyDescent="0.25">
      <c r="B33" s="34">
        <v>6</v>
      </c>
      <c r="C33" s="35" t="s">
        <v>279</v>
      </c>
      <c r="D33" s="36" t="s">
        <v>260</v>
      </c>
      <c r="E33" s="37">
        <v>80</v>
      </c>
      <c r="F33" s="38"/>
      <c r="G33" s="9">
        <f t="shared" si="1"/>
        <v>0</v>
      </c>
      <c r="K33" s="39"/>
      <c r="L33" s="40"/>
      <c r="M33" s="39"/>
    </row>
    <row r="34" spans="1:13" x14ac:dyDescent="0.25">
      <c r="B34" s="34">
        <v>7</v>
      </c>
      <c r="C34" s="35" t="s">
        <v>280</v>
      </c>
      <c r="D34" s="36" t="s">
        <v>260</v>
      </c>
      <c r="E34" s="37">
        <v>400</v>
      </c>
      <c r="F34" s="38"/>
      <c r="G34" s="9">
        <f t="shared" si="1"/>
        <v>0</v>
      </c>
      <c r="K34" s="39"/>
      <c r="L34" s="40"/>
      <c r="M34" s="39"/>
    </row>
    <row r="35" spans="1:13" ht="24" x14ac:dyDescent="0.25">
      <c r="B35" s="34">
        <v>8</v>
      </c>
      <c r="C35" s="35" t="s">
        <v>281</v>
      </c>
      <c r="D35" s="36" t="s">
        <v>260</v>
      </c>
      <c r="E35" s="36">
        <v>800</v>
      </c>
      <c r="F35" s="38"/>
      <c r="G35" s="9">
        <f t="shared" si="1"/>
        <v>0</v>
      </c>
      <c r="K35" s="39"/>
      <c r="L35" s="40"/>
      <c r="M35" s="39"/>
    </row>
    <row r="36" spans="1:13" x14ac:dyDescent="0.25">
      <c r="B36" s="52"/>
      <c r="C36" s="41" t="s">
        <v>282</v>
      </c>
      <c r="D36" s="42" t="s">
        <v>260</v>
      </c>
      <c r="E36" s="42">
        <v>400</v>
      </c>
      <c r="F36" s="43"/>
      <c r="G36" s="44">
        <v>0</v>
      </c>
      <c r="K36" s="39"/>
      <c r="L36" s="40"/>
      <c r="M36" s="39"/>
    </row>
    <row r="37" spans="1:13" x14ac:dyDescent="0.25">
      <c r="B37" s="52"/>
      <c r="C37" s="41" t="s">
        <v>283</v>
      </c>
      <c r="D37" s="42" t="s">
        <v>260</v>
      </c>
      <c r="E37" s="42">
        <v>400</v>
      </c>
      <c r="F37" s="43"/>
      <c r="G37" s="44">
        <v>0</v>
      </c>
      <c r="K37" s="39"/>
      <c r="L37" s="40"/>
      <c r="M37" s="39"/>
    </row>
    <row r="38" spans="1:13" x14ac:dyDescent="0.25">
      <c r="B38" s="52"/>
      <c r="C38" s="41" t="s">
        <v>284</v>
      </c>
      <c r="D38" s="42" t="s">
        <v>260</v>
      </c>
      <c r="E38" s="42">
        <v>400</v>
      </c>
      <c r="F38" s="43"/>
      <c r="G38" s="44">
        <v>0</v>
      </c>
      <c r="K38" s="39"/>
      <c r="L38" s="40"/>
      <c r="M38" s="39"/>
    </row>
    <row r="39" spans="1:13" ht="15.75" thickBot="1" x14ac:dyDescent="0.3">
      <c r="B39" s="53">
        <v>9</v>
      </c>
      <c r="C39" s="45" t="s">
        <v>285</v>
      </c>
      <c r="D39" s="46" t="s">
        <v>260</v>
      </c>
      <c r="E39" s="46">
        <v>2200</v>
      </c>
      <c r="F39" s="47"/>
      <c r="G39" s="48">
        <f t="shared" si="1"/>
        <v>0</v>
      </c>
      <c r="K39" s="39"/>
      <c r="L39" s="40"/>
      <c r="M39" s="39"/>
    </row>
    <row r="40" spans="1:13" ht="15.75" thickBot="1" x14ac:dyDescent="0.3">
      <c r="A40" s="54"/>
      <c r="B40" s="113" t="s">
        <v>6</v>
      </c>
      <c r="C40" s="114"/>
      <c r="D40" s="114"/>
      <c r="E40" s="114"/>
      <c r="F40" s="114"/>
      <c r="G40" s="24"/>
      <c r="H40" s="54"/>
      <c r="K40" s="32"/>
      <c r="L40" s="32"/>
      <c r="M40" s="32"/>
    </row>
    <row r="41" spans="1:13" x14ac:dyDescent="0.25">
      <c r="A41" s="54"/>
      <c r="B41" s="25"/>
      <c r="C41" s="26" t="s">
        <v>4</v>
      </c>
      <c r="D41" s="115"/>
      <c r="E41" s="116"/>
      <c r="F41" s="116"/>
      <c r="G41" s="117"/>
      <c r="H41" s="54"/>
      <c r="K41" s="33"/>
      <c r="L41" s="33"/>
      <c r="M41" s="33"/>
    </row>
    <row r="42" spans="1:13" ht="15.75" thickBot="1" x14ac:dyDescent="0.3">
      <c r="A42" s="54"/>
      <c r="B42" s="105"/>
      <c r="C42" s="106"/>
      <c r="D42" s="106"/>
      <c r="E42" s="106"/>
      <c r="F42" s="106"/>
      <c r="G42" s="107"/>
      <c r="H42" s="54"/>
      <c r="K42" s="39"/>
      <c r="L42" s="40"/>
      <c r="M42" s="39"/>
    </row>
    <row r="43" spans="1:13" ht="35.25" customHeight="1" x14ac:dyDescent="0.25">
      <c r="B43" s="108" t="s">
        <v>13</v>
      </c>
      <c r="C43" s="109"/>
      <c r="D43" s="109"/>
      <c r="E43" s="109"/>
      <c r="K43" s="39"/>
      <c r="L43" s="40"/>
      <c r="M43" s="39"/>
    </row>
    <row r="44" spans="1:13" ht="14.25" customHeight="1" thickBot="1" x14ac:dyDescent="0.3">
      <c r="B44" s="19"/>
      <c r="C44" s="19"/>
      <c r="D44" s="19"/>
      <c r="E44" s="19"/>
      <c r="F44" s="19"/>
      <c r="K44" s="39"/>
      <c r="L44" s="40"/>
      <c r="M44" s="39"/>
    </row>
    <row r="45" spans="1:13" ht="38.25" customHeight="1" thickBot="1" x14ac:dyDescent="0.3">
      <c r="B45" s="134" t="s">
        <v>286</v>
      </c>
      <c r="C45" s="135"/>
      <c r="D45" s="135"/>
      <c r="E45" s="135"/>
      <c r="F45" s="135"/>
      <c r="G45" s="136"/>
      <c r="K45" s="39"/>
      <c r="L45" s="40"/>
      <c r="M45" s="39"/>
    </row>
    <row r="46" spans="1:13" ht="26.25" thickBot="1" x14ac:dyDescent="0.3">
      <c r="B46" s="4" t="s">
        <v>0</v>
      </c>
      <c r="C46" s="4" t="s">
        <v>5</v>
      </c>
      <c r="D46" s="4" t="s">
        <v>3</v>
      </c>
      <c r="E46" s="4" t="s">
        <v>2</v>
      </c>
      <c r="F46" s="4" t="s">
        <v>7</v>
      </c>
      <c r="G46" s="4" t="s">
        <v>8</v>
      </c>
      <c r="K46" s="39"/>
      <c r="L46" s="40"/>
      <c r="M46" s="39"/>
    </row>
    <row r="47" spans="1:13" x14ac:dyDescent="0.25">
      <c r="B47" s="5">
        <v>1</v>
      </c>
      <c r="C47" s="28" t="s">
        <v>287</v>
      </c>
      <c r="D47" s="6" t="s">
        <v>288</v>
      </c>
      <c r="E47" s="27">
        <v>625</v>
      </c>
      <c r="F47" s="7"/>
      <c r="G47" s="8">
        <f>F47*E47</f>
        <v>0</v>
      </c>
      <c r="K47" s="39"/>
      <c r="L47" s="40"/>
      <c r="M47" s="39"/>
    </row>
    <row r="48" spans="1:13" x14ac:dyDescent="0.25">
      <c r="B48" s="34">
        <v>2</v>
      </c>
      <c r="C48" s="35" t="s">
        <v>289</v>
      </c>
      <c r="D48" s="36" t="s">
        <v>288</v>
      </c>
      <c r="E48" s="37">
        <v>1000</v>
      </c>
      <c r="F48" s="38"/>
      <c r="G48" s="9">
        <f t="shared" ref="G48:G52" si="2">F48*E48</f>
        <v>0</v>
      </c>
      <c r="K48" s="32"/>
      <c r="L48" s="32"/>
      <c r="M48" s="32"/>
    </row>
    <row r="49" spans="2:13" x14ac:dyDescent="0.25">
      <c r="B49" s="34">
        <v>3</v>
      </c>
      <c r="C49" s="35" t="s">
        <v>290</v>
      </c>
      <c r="D49" s="36" t="s">
        <v>288</v>
      </c>
      <c r="E49" s="36">
        <v>220</v>
      </c>
      <c r="F49" s="38"/>
      <c r="G49" s="9">
        <f t="shared" si="2"/>
        <v>0</v>
      </c>
      <c r="K49" s="39"/>
      <c r="L49" s="40"/>
      <c r="M49" s="39"/>
    </row>
    <row r="50" spans="2:13" x14ac:dyDescent="0.25">
      <c r="B50" s="34">
        <v>4</v>
      </c>
      <c r="C50" s="35" t="s">
        <v>291</v>
      </c>
      <c r="D50" s="36" t="s">
        <v>288</v>
      </c>
      <c r="E50" s="36">
        <v>120</v>
      </c>
      <c r="F50" s="38"/>
      <c r="G50" s="9">
        <f t="shared" si="2"/>
        <v>0</v>
      </c>
      <c r="K50" s="39"/>
      <c r="L50" s="40"/>
      <c r="M50" s="39"/>
    </row>
    <row r="51" spans="2:13" x14ac:dyDescent="0.25">
      <c r="B51" s="34">
        <v>5</v>
      </c>
      <c r="C51" s="35" t="s">
        <v>292</v>
      </c>
      <c r="D51" s="36" t="s">
        <v>288</v>
      </c>
      <c r="E51" s="37">
        <v>100</v>
      </c>
      <c r="F51" s="38"/>
      <c r="G51" s="9">
        <f t="shared" si="2"/>
        <v>0</v>
      </c>
      <c r="K51" s="39"/>
      <c r="L51" s="40"/>
      <c r="M51" s="39"/>
    </row>
    <row r="52" spans="2:13" ht="15.75" thickBot="1" x14ac:dyDescent="0.3">
      <c r="B52" s="34">
        <v>6</v>
      </c>
      <c r="C52" s="35" t="s">
        <v>293</v>
      </c>
      <c r="D52" s="36" t="s">
        <v>288</v>
      </c>
      <c r="E52" s="37">
        <v>1000</v>
      </c>
      <c r="F52" s="38"/>
      <c r="G52" s="9">
        <f t="shared" si="2"/>
        <v>0</v>
      </c>
      <c r="K52" s="39"/>
      <c r="L52" s="40"/>
      <c r="M52" s="39"/>
    </row>
    <row r="53" spans="2:13" ht="15.75" thickBot="1" x14ac:dyDescent="0.3">
      <c r="B53" s="113" t="s">
        <v>6</v>
      </c>
      <c r="C53" s="114"/>
      <c r="D53" s="114"/>
      <c r="E53" s="114"/>
      <c r="F53" s="114"/>
      <c r="G53" s="24"/>
      <c r="K53" s="55"/>
      <c r="L53" s="55"/>
      <c r="M53" s="55"/>
    </row>
    <row r="54" spans="2:13" x14ac:dyDescent="0.25">
      <c r="B54" s="25"/>
      <c r="C54" s="26" t="s">
        <v>4</v>
      </c>
      <c r="D54" s="115"/>
      <c r="E54" s="116"/>
      <c r="F54" s="116"/>
      <c r="G54" s="117"/>
      <c r="K54" s="55"/>
      <c r="L54" s="55"/>
      <c r="M54" s="55"/>
    </row>
    <row r="55" spans="2:13" ht="15.75" thickBot="1" x14ac:dyDescent="0.3">
      <c r="B55" s="105"/>
      <c r="C55" s="106"/>
      <c r="D55" s="106"/>
      <c r="E55" s="106"/>
      <c r="F55" s="106"/>
      <c r="G55" s="107"/>
    </row>
    <row r="56" spans="2:13" x14ac:dyDescent="0.25">
      <c r="B56" s="140" t="s">
        <v>294</v>
      </c>
      <c r="C56" s="141"/>
      <c r="D56" s="141"/>
      <c r="E56" s="141"/>
    </row>
    <row r="57" spans="2:13" x14ac:dyDescent="0.25">
      <c r="B57" s="56"/>
      <c r="C57" s="57"/>
      <c r="D57" s="57"/>
      <c r="E57" s="57"/>
    </row>
    <row r="58" spans="2:13" ht="15.75" thickBot="1" x14ac:dyDescent="0.3">
      <c r="B58" s="56"/>
      <c r="C58" s="57"/>
      <c r="D58" s="57"/>
      <c r="E58" s="57"/>
    </row>
    <row r="59" spans="2:13" ht="33.75" customHeight="1" thickBot="1" x14ac:dyDescent="0.3">
      <c r="B59" s="134" t="s">
        <v>295</v>
      </c>
      <c r="C59" s="135"/>
      <c r="D59" s="135"/>
      <c r="E59" s="135"/>
      <c r="F59" s="135"/>
      <c r="G59" s="136"/>
    </row>
    <row r="60" spans="2:13" ht="26.25" thickBot="1" x14ac:dyDescent="0.3">
      <c r="B60" s="4" t="s">
        <v>0</v>
      </c>
      <c r="C60" s="4" t="s">
        <v>5</v>
      </c>
      <c r="D60" s="4" t="s">
        <v>3</v>
      </c>
      <c r="E60" s="4" t="s">
        <v>2</v>
      </c>
      <c r="F60" s="4" t="s">
        <v>7</v>
      </c>
      <c r="G60" s="4" t="s">
        <v>8</v>
      </c>
    </row>
    <row r="61" spans="2:13" x14ac:dyDescent="0.25">
      <c r="B61" s="5">
        <v>1</v>
      </c>
      <c r="C61" s="28" t="s">
        <v>296</v>
      </c>
      <c r="D61" s="6" t="s">
        <v>297</v>
      </c>
      <c r="E61" s="27">
        <v>80</v>
      </c>
      <c r="F61" s="7"/>
      <c r="G61" s="8">
        <f>F61*E61</f>
        <v>0</v>
      </c>
    </row>
    <row r="62" spans="2:13" x14ac:dyDescent="0.25">
      <c r="B62" s="34">
        <v>2</v>
      </c>
      <c r="C62" s="35" t="s">
        <v>298</v>
      </c>
      <c r="D62" s="36" t="s">
        <v>297</v>
      </c>
      <c r="E62" s="37">
        <v>160</v>
      </c>
      <c r="F62" s="38"/>
      <c r="G62" s="9">
        <f t="shared" ref="G62:G64" si="3">F62*E62</f>
        <v>0</v>
      </c>
    </row>
    <row r="63" spans="2:13" x14ac:dyDescent="0.25">
      <c r="B63" s="34">
        <v>3</v>
      </c>
      <c r="C63" s="35" t="s">
        <v>299</v>
      </c>
      <c r="D63" s="36" t="s">
        <v>300</v>
      </c>
      <c r="E63" s="36">
        <v>20</v>
      </c>
      <c r="F63" s="38"/>
      <c r="G63" s="9">
        <f t="shared" si="3"/>
        <v>0</v>
      </c>
    </row>
    <row r="64" spans="2:13" ht="15.75" thickBot="1" x14ac:dyDescent="0.3">
      <c r="B64" s="34">
        <v>6</v>
      </c>
      <c r="C64" s="35" t="s">
        <v>301</v>
      </c>
      <c r="D64" s="36" t="s">
        <v>300</v>
      </c>
      <c r="E64" s="37">
        <v>10</v>
      </c>
      <c r="F64" s="38"/>
      <c r="G64" s="9">
        <f t="shared" si="3"/>
        <v>0</v>
      </c>
    </row>
    <row r="65" spans="2:7" ht="15.75" thickBot="1" x14ac:dyDescent="0.3">
      <c r="B65" s="113" t="s">
        <v>6</v>
      </c>
      <c r="C65" s="114"/>
      <c r="D65" s="114"/>
      <c r="E65" s="114"/>
      <c r="F65" s="114"/>
      <c r="G65" s="24"/>
    </row>
    <row r="66" spans="2:7" x14ac:dyDescent="0.25">
      <c r="B66" s="25"/>
      <c r="C66" s="26" t="s">
        <v>4</v>
      </c>
      <c r="D66" s="115"/>
      <c r="E66" s="116"/>
      <c r="F66" s="116"/>
      <c r="G66" s="117"/>
    </row>
    <row r="67" spans="2:7" ht="15.75" thickBot="1" x14ac:dyDescent="0.3">
      <c r="B67" s="105"/>
      <c r="C67" s="106"/>
      <c r="D67" s="106"/>
      <c r="E67" s="106"/>
      <c r="F67" s="106"/>
      <c r="G67" s="107"/>
    </row>
    <row r="68" spans="2:7" x14ac:dyDescent="0.25">
      <c r="B68" s="58" t="s">
        <v>294</v>
      </c>
      <c r="C68" s="58"/>
      <c r="D68" s="59"/>
      <c r="E68" s="59"/>
    </row>
    <row r="75" spans="2:7" x14ac:dyDescent="0.25">
      <c r="C75" s="131" t="s">
        <v>9</v>
      </c>
      <c r="D75" s="131"/>
      <c r="E75" s="131"/>
    </row>
    <row r="76" spans="2:7" x14ac:dyDescent="0.25">
      <c r="C76" s="131" t="s">
        <v>10</v>
      </c>
      <c r="D76" s="131"/>
      <c r="E76" s="131"/>
    </row>
    <row r="77" spans="2:7" x14ac:dyDescent="0.25">
      <c r="C77" s="131" t="s">
        <v>11</v>
      </c>
      <c r="D77" s="131"/>
      <c r="E77" s="131"/>
    </row>
  </sheetData>
  <mergeCells count="25">
    <mergeCell ref="D21:G21"/>
    <mergeCell ref="B3:F3"/>
    <mergeCell ref="B5:F5"/>
    <mergeCell ref="B7:G7"/>
    <mergeCell ref="B20:F20"/>
    <mergeCell ref="B4:G4"/>
    <mergeCell ref="B56:E56"/>
    <mergeCell ref="B22:G22"/>
    <mergeCell ref="B23:E23"/>
    <mergeCell ref="B26:G26"/>
    <mergeCell ref="B40:F40"/>
    <mergeCell ref="D41:G41"/>
    <mergeCell ref="B42:G42"/>
    <mergeCell ref="B43:E43"/>
    <mergeCell ref="B45:G45"/>
    <mergeCell ref="B53:F53"/>
    <mergeCell ref="D54:G54"/>
    <mergeCell ref="B55:G55"/>
    <mergeCell ref="C77:E77"/>
    <mergeCell ref="B59:G59"/>
    <mergeCell ref="B65:F65"/>
    <mergeCell ref="D66:G66"/>
    <mergeCell ref="B67:G67"/>
    <mergeCell ref="C75:E75"/>
    <mergeCell ref="C76:E76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M50"/>
  <sheetViews>
    <sheetView tabSelected="1" zoomScaleNormal="100" workbookViewId="0">
      <selection activeCell="J14" sqref="J14"/>
    </sheetView>
  </sheetViews>
  <sheetFormatPr baseColWidth="10" defaultRowHeight="15" x14ac:dyDescent="0.25"/>
  <cols>
    <col min="2" max="2" width="5.140625" customWidth="1"/>
    <col min="3" max="3" width="50.7109375" customWidth="1"/>
    <col min="4" max="4" width="10.140625" customWidth="1"/>
    <col min="5" max="5" width="15" customWidth="1"/>
    <col min="6" max="6" width="13.7109375" customWidth="1"/>
    <col min="7" max="7" width="12.28515625" customWidth="1"/>
  </cols>
  <sheetData>
    <row r="3" spans="2:13" x14ac:dyDescent="0.25">
      <c r="B3" s="121" t="s">
        <v>12</v>
      </c>
      <c r="C3" s="121"/>
      <c r="D3" s="121"/>
      <c r="E3" s="121"/>
      <c r="F3" s="121"/>
    </row>
    <row r="4" spans="2:13" x14ac:dyDescent="0.25">
      <c r="B4" s="121" t="s">
        <v>413</v>
      </c>
      <c r="C4" s="121"/>
      <c r="D4" s="121"/>
      <c r="E4" s="121"/>
      <c r="F4" s="121"/>
      <c r="G4" s="121"/>
    </row>
    <row r="5" spans="2:13" x14ac:dyDescent="0.25">
      <c r="B5" s="121" t="s">
        <v>1</v>
      </c>
      <c r="C5" s="121"/>
      <c r="D5" s="121"/>
      <c r="E5" s="121"/>
      <c r="F5" s="121"/>
    </row>
    <row r="6" spans="2:13" ht="14.25" customHeight="1" thickBot="1" x14ac:dyDescent="0.3">
      <c r="B6" s="19"/>
      <c r="C6" s="19"/>
      <c r="D6" s="19"/>
      <c r="E6" s="19"/>
      <c r="F6" s="19"/>
    </row>
    <row r="7" spans="2:13" ht="47.25" customHeight="1" thickBot="1" x14ac:dyDescent="0.3">
      <c r="B7" s="134" t="s">
        <v>302</v>
      </c>
      <c r="C7" s="135"/>
      <c r="D7" s="135"/>
      <c r="E7" s="135"/>
      <c r="F7" s="135"/>
      <c r="G7" s="136"/>
    </row>
    <row r="8" spans="2:13" ht="25.5" customHeight="1" thickBot="1" x14ac:dyDescent="0.3">
      <c r="B8" s="4" t="s">
        <v>0</v>
      </c>
      <c r="C8" s="4" t="s">
        <v>5</v>
      </c>
      <c r="D8" s="4" t="s">
        <v>3</v>
      </c>
      <c r="E8" s="4" t="s">
        <v>2</v>
      </c>
      <c r="F8" s="4" t="s">
        <v>7</v>
      </c>
      <c r="G8" s="4" t="s">
        <v>8</v>
      </c>
    </row>
    <row r="9" spans="2:13" x14ac:dyDescent="0.25">
      <c r="B9" s="5">
        <v>1</v>
      </c>
      <c r="C9" s="28" t="s">
        <v>303</v>
      </c>
      <c r="D9" s="6" t="s">
        <v>260</v>
      </c>
      <c r="E9" s="27">
        <v>180</v>
      </c>
      <c r="F9" s="7"/>
      <c r="G9" s="8">
        <f>F9*E9</f>
        <v>0</v>
      </c>
      <c r="K9" s="142"/>
      <c r="L9" s="142"/>
      <c r="M9" s="142"/>
    </row>
    <row r="10" spans="2:13" x14ac:dyDescent="0.25">
      <c r="B10" s="34">
        <v>2</v>
      </c>
      <c r="C10" s="35" t="s">
        <v>304</v>
      </c>
      <c r="D10" s="36" t="s">
        <v>260</v>
      </c>
      <c r="E10" s="37">
        <v>160</v>
      </c>
      <c r="F10" s="38"/>
      <c r="G10" s="9">
        <f t="shared" ref="G10:G17" si="0">F10*E10</f>
        <v>0</v>
      </c>
      <c r="K10" s="142"/>
      <c r="L10" s="142"/>
      <c r="M10" s="142"/>
    </row>
    <row r="11" spans="2:13" x14ac:dyDescent="0.25">
      <c r="B11" s="34">
        <v>3</v>
      </c>
      <c r="C11" s="35" t="s">
        <v>305</v>
      </c>
      <c r="D11" s="36" t="s">
        <v>260</v>
      </c>
      <c r="E11" s="36">
        <v>160</v>
      </c>
      <c r="F11" s="38"/>
      <c r="G11" s="9">
        <f t="shared" si="0"/>
        <v>0</v>
      </c>
      <c r="K11" s="33"/>
      <c r="L11" s="33"/>
      <c r="M11" s="33"/>
    </row>
    <row r="12" spans="2:13" x14ac:dyDescent="0.25">
      <c r="B12" s="34">
        <v>4</v>
      </c>
      <c r="C12" s="35" t="s">
        <v>306</v>
      </c>
      <c r="D12" s="36" t="s">
        <v>260</v>
      </c>
      <c r="E12" s="36">
        <v>15</v>
      </c>
      <c r="F12" s="38"/>
      <c r="G12" s="9">
        <f t="shared" si="0"/>
        <v>0</v>
      </c>
      <c r="K12" s="39"/>
      <c r="L12" s="40"/>
      <c r="M12" s="39"/>
    </row>
    <row r="13" spans="2:13" x14ac:dyDescent="0.25">
      <c r="B13" s="34">
        <v>5</v>
      </c>
      <c r="C13" s="35" t="s">
        <v>307</v>
      </c>
      <c r="D13" s="36" t="s">
        <v>260</v>
      </c>
      <c r="E13" s="37">
        <v>15</v>
      </c>
      <c r="F13" s="38"/>
      <c r="G13" s="9">
        <f t="shared" si="0"/>
        <v>0</v>
      </c>
      <c r="K13" s="39"/>
      <c r="L13" s="40"/>
      <c r="M13" s="39"/>
    </row>
    <row r="14" spans="2:13" x14ac:dyDescent="0.25">
      <c r="B14" s="34">
        <v>6</v>
      </c>
      <c r="C14" s="35" t="s">
        <v>308</v>
      </c>
      <c r="D14" s="36" t="s">
        <v>260</v>
      </c>
      <c r="E14" s="37">
        <v>15</v>
      </c>
      <c r="F14" s="38"/>
      <c r="G14" s="9">
        <f t="shared" si="0"/>
        <v>0</v>
      </c>
      <c r="K14" s="39"/>
      <c r="L14" s="40"/>
      <c r="M14" s="39"/>
    </row>
    <row r="15" spans="2:13" x14ac:dyDescent="0.25">
      <c r="B15" s="34">
        <v>7</v>
      </c>
      <c r="C15" s="35" t="s">
        <v>309</v>
      </c>
      <c r="D15" s="36" t="s">
        <v>260</v>
      </c>
      <c r="E15" s="37">
        <v>15</v>
      </c>
      <c r="F15" s="38"/>
      <c r="G15" s="9">
        <f t="shared" si="0"/>
        <v>0</v>
      </c>
      <c r="K15" s="39"/>
      <c r="L15" s="40"/>
      <c r="M15" s="39"/>
    </row>
    <row r="16" spans="2:13" x14ac:dyDescent="0.25">
      <c r="B16" s="34">
        <v>8</v>
      </c>
      <c r="C16" s="35" t="s">
        <v>305</v>
      </c>
      <c r="D16" s="36" t="s">
        <v>260</v>
      </c>
      <c r="E16" s="36">
        <v>50</v>
      </c>
      <c r="F16" s="38"/>
      <c r="G16" s="9">
        <f t="shared" si="0"/>
        <v>0</v>
      </c>
      <c r="K16" s="39"/>
      <c r="L16" s="40"/>
      <c r="M16" s="39"/>
    </row>
    <row r="17" spans="2:13" ht="15.75" thickBot="1" x14ac:dyDescent="0.3">
      <c r="B17" s="53">
        <v>9</v>
      </c>
      <c r="C17" s="45" t="s">
        <v>310</v>
      </c>
      <c r="D17" s="46" t="s">
        <v>260</v>
      </c>
      <c r="E17" s="46">
        <v>15</v>
      </c>
      <c r="F17" s="47"/>
      <c r="G17" s="48">
        <f t="shared" si="0"/>
        <v>0</v>
      </c>
      <c r="K17" s="39"/>
      <c r="L17" s="40"/>
      <c r="M17" s="39"/>
    </row>
    <row r="18" spans="2:13" ht="15.75" thickBot="1" x14ac:dyDescent="0.3">
      <c r="B18" s="113" t="s">
        <v>6</v>
      </c>
      <c r="C18" s="114"/>
      <c r="D18" s="114"/>
      <c r="E18" s="114"/>
      <c r="F18" s="114"/>
      <c r="G18" s="24"/>
      <c r="K18" s="39"/>
      <c r="L18" s="40"/>
      <c r="M18" s="39"/>
    </row>
    <row r="19" spans="2:13" x14ac:dyDescent="0.25">
      <c r="B19" s="25"/>
      <c r="C19" s="26" t="s">
        <v>4</v>
      </c>
      <c r="D19" s="115"/>
      <c r="E19" s="116"/>
      <c r="F19" s="116"/>
      <c r="G19" s="117"/>
      <c r="K19" s="39"/>
      <c r="L19" s="40"/>
      <c r="M19" s="39"/>
    </row>
    <row r="20" spans="2:13" ht="15.75" thickBot="1" x14ac:dyDescent="0.3">
      <c r="B20" s="105"/>
      <c r="C20" s="106"/>
      <c r="D20" s="106"/>
      <c r="E20" s="106"/>
      <c r="F20" s="106"/>
      <c r="G20" s="107"/>
      <c r="K20" s="39"/>
      <c r="L20" s="40"/>
      <c r="M20" s="39"/>
    </row>
    <row r="21" spans="2:13" ht="24" customHeight="1" x14ac:dyDescent="0.25">
      <c r="B21" s="140" t="s">
        <v>271</v>
      </c>
      <c r="C21" s="141"/>
      <c r="D21" s="141"/>
      <c r="E21" s="141"/>
      <c r="K21" s="39"/>
      <c r="L21" s="40"/>
      <c r="M21" s="39"/>
    </row>
    <row r="22" spans="2:13" x14ac:dyDescent="0.25">
      <c r="B22" s="49"/>
      <c r="C22" s="50"/>
      <c r="D22" s="49"/>
      <c r="E22" s="49"/>
      <c r="F22" s="51"/>
      <c r="G22" s="51"/>
      <c r="K22" s="39"/>
      <c r="L22" s="40"/>
      <c r="M22" s="39"/>
    </row>
    <row r="23" spans="2:13" ht="15" customHeight="1" thickBot="1" x14ac:dyDescent="0.3">
      <c r="B23" s="49"/>
      <c r="C23" s="50"/>
      <c r="D23" s="49"/>
      <c r="E23" s="49"/>
      <c r="F23" s="51"/>
      <c r="G23" s="51"/>
      <c r="K23" s="39"/>
      <c r="L23" s="40"/>
      <c r="M23" s="39"/>
    </row>
    <row r="24" spans="2:13" ht="24.75" customHeight="1" thickBot="1" x14ac:dyDescent="0.3">
      <c r="B24" s="134" t="s">
        <v>311</v>
      </c>
      <c r="C24" s="135"/>
      <c r="D24" s="135"/>
      <c r="E24" s="135"/>
      <c r="F24" s="135"/>
      <c r="G24" s="136"/>
      <c r="K24" s="39"/>
      <c r="L24" s="40"/>
      <c r="M24" s="39"/>
    </row>
    <row r="25" spans="2:13" ht="26.25" thickBot="1" x14ac:dyDescent="0.3">
      <c r="B25" s="4" t="s">
        <v>0</v>
      </c>
      <c r="C25" s="4" t="s">
        <v>5</v>
      </c>
      <c r="D25" s="4" t="s">
        <v>3</v>
      </c>
      <c r="E25" s="4" t="s">
        <v>2</v>
      </c>
      <c r="F25" s="4" t="s">
        <v>7</v>
      </c>
      <c r="G25" s="4" t="s">
        <v>8</v>
      </c>
      <c r="K25" s="142"/>
      <c r="L25" s="142"/>
      <c r="M25" s="142"/>
    </row>
    <row r="26" spans="2:13" x14ac:dyDescent="0.25">
      <c r="B26" s="5">
        <v>1</v>
      </c>
      <c r="C26" s="28" t="s">
        <v>312</v>
      </c>
      <c r="D26" s="6" t="s">
        <v>260</v>
      </c>
      <c r="E26" s="27">
        <v>3</v>
      </c>
      <c r="F26" s="7"/>
      <c r="G26" s="8">
        <f>F26*E26</f>
        <v>0</v>
      </c>
      <c r="K26" s="33"/>
      <c r="L26" s="33"/>
      <c r="M26" s="33"/>
    </row>
    <row r="27" spans="2:13" x14ac:dyDescent="0.25">
      <c r="B27" s="34">
        <v>2</v>
      </c>
      <c r="C27" s="35" t="s">
        <v>313</v>
      </c>
      <c r="D27" s="36" t="s">
        <v>260</v>
      </c>
      <c r="E27" s="37">
        <v>3</v>
      </c>
      <c r="F27" s="38"/>
      <c r="G27" s="9">
        <f t="shared" ref="G27:G34" si="1">F27*E27</f>
        <v>0</v>
      </c>
      <c r="K27" s="39"/>
      <c r="L27" s="40"/>
      <c r="M27" s="39"/>
    </row>
    <row r="28" spans="2:13" x14ac:dyDescent="0.25">
      <c r="B28" s="34">
        <v>3</v>
      </c>
      <c r="C28" s="35" t="s">
        <v>314</v>
      </c>
      <c r="D28" s="36" t="s">
        <v>260</v>
      </c>
      <c r="E28" s="36">
        <v>3</v>
      </c>
      <c r="F28" s="38"/>
      <c r="G28" s="9">
        <f t="shared" si="1"/>
        <v>0</v>
      </c>
      <c r="K28" s="39"/>
      <c r="L28" s="40"/>
      <c r="M28" s="39"/>
    </row>
    <row r="29" spans="2:13" x14ac:dyDescent="0.25">
      <c r="B29" s="34">
        <v>4</v>
      </c>
      <c r="C29" s="35" t="s">
        <v>315</v>
      </c>
      <c r="D29" s="36" t="s">
        <v>260</v>
      </c>
      <c r="E29" s="36">
        <v>3</v>
      </c>
      <c r="F29" s="38"/>
      <c r="G29" s="9">
        <f t="shared" si="1"/>
        <v>0</v>
      </c>
      <c r="K29" s="39"/>
      <c r="L29" s="40"/>
      <c r="M29" s="39"/>
    </row>
    <row r="30" spans="2:13" x14ac:dyDescent="0.25">
      <c r="B30" s="34">
        <v>5</v>
      </c>
      <c r="C30" s="35" t="s">
        <v>316</v>
      </c>
      <c r="D30" s="36" t="s">
        <v>260</v>
      </c>
      <c r="E30" s="37">
        <v>3</v>
      </c>
      <c r="F30" s="38"/>
      <c r="G30" s="9">
        <f t="shared" si="1"/>
        <v>0</v>
      </c>
      <c r="K30" s="39"/>
      <c r="L30" s="40"/>
      <c r="M30" s="39"/>
    </row>
    <row r="31" spans="2:13" x14ac:dyDescent="0.25">
      <c r="B31" s="34">
        <v>6</v>
      </c>
      <c r="C31" s="35" t="s">
        <v>317</v>
      </c>
      <c r="D31" s="36" t="s">
        <v>260</v>
      </c>
      <c r="E31" s="37">
        <v>3</v>
      </c>
      <c r="F31" s="38"/>
      <c r="G31" s="9">
        <f t="shared" si="1"/>
        <v>0</v>
      </c>
      <c r="K31" s="39"/>
      <c r="L31" s="40"/>
      <c r="M31" s="39"/>
    </row>
    <row r="32" spans="2:13" x14ac:dyDescent="0.25">
      <c r="B32" s="34">
        <v>7</v>
      </c>
      <c r="C32" s="35" t="s">
        <v>318</v>
      </c>
      <c r="D32" s="36" t="s">
        <v>260</v>
      </c>
      <c r="E32" s="37">
        <v>3</v>
      </c>
      <c r="F32" s="38"/>
      <c r="G32" s="9">
        <f t="shared" si="1"/>
        <v>0</v>
      </c>
      <c r="K32" s="39"/>
      <c r="L32" s="40"/>
      <c r="M32" s="39"/>
    </row>
    <row r="33" spans="1:13" x14ac:dyDescent="0.25">
      <c r="B33" s="34">
        <v>8</v>
      </c>
      <c r="C33" s="35" t="s">
        <v>319</v>
      </c>
      <c r="D33" s="36" t="s">
        <v>260</v>
      </c>
      <c r="E33" s="36">
        <v>3</v>
      </c>
      <c r="F33" s="38"/>
      <c r="G33" s="9">
        <f t="shared" si="1"/>
        <v>0</v>
      </c>
      <c r="K33" s="39"/>
      <c r="L33" s="40"/>
      <c r="M33" s="39"/>
    </row>
    <row r="34" spans="1:13" ht="15.75" thickBot="1" x14ac:dyDescent="0.3">
      <c r="B34" s="53">
        <v>9</v>
      </c>
      <c r="C34" s="45" t="s">
        <v>320</v>
      </c>
      <c r="D34" s="46" t="s">
        <v>260</v>
      </c>
      <c r="E34" s="46">
        <v>3</v>
      </c>
      <c r="F34" s="47"/>
      <c r="G34" s="48">
        <f t="shared" si="1"/>
        <v>0</v>
      </c>
      <c r="K34" s="39"/>
      <c r="L34" s="40"/>
      <c r="M34" s="39"/>
    </row>
    <row r="35" spans="1:13" ht="15.75" thickBot="1" x14ac:dyDescent="0.3">
      <c r="A35" s="54"/>
      <c r="B35" s="113" t="s">
        <v>6</v>
      </c>
      <c r="C35" s="114"/>
      <c r="D35" s="114"/>
      <c r="E35" s="114"/>
      <c r="F35" s="114"/>
      <c r="G35" s="24"/>
      <c r="H35" s="54"/>
      <c r="K35" s="39"/>
      <c r="L35" s="40"/>
      <c r="M35" s="39"/>
    </row>
    <row r="36" spans="1:13" x14ac:dyDescent="0.25">
      <c r="A36" s="54"/>
      <c r="B36" s="25"/>
      <c r="C36" s="26" t="s">
        <v>4</v>
      </c>
      <c r="D36" s="115"/>
      <c r="E36" s="116"/>
      <c r="F36" s="116"/>
      <c r="G36" s="117"/>
      <c r="H36" s="54"/>
      <c r="K36" s="55"/>
      <c r="L36" s="55"/>
      <c r="M36" s="55"/>
    </row>
    <row r="37" spans="1:13" ht="15.75" thickBot="1" x14ac:dyDescent="0.3">
      <c r="A37" s="54"/>
      <c r="B37" s="105"/>
      <c r="C37" s="106"/>
      <c r="D37" s="106"/>
      <c r="E37" s="106"/>
      <c r="F37" s="106"/>
      <c r="G37" s="107"/>
      <c r="H37" s="54"/>
    </row>
    <row r="38" spans="1:13" ht="35.25" customHeight="1" x14ac:dyDescent="0.25">
      <c r="B38" s="108" t="s">
        <v>13</v>
      </c>
      <c r="C38" s="109"/>
      <c r="D38" s="109"/>
      <c r="E38" s="109"/>
    </row>
    <row r="39" spans="1:13" ht="14.25" customHeight="1" x14ac:dyDescent="0.25">
      <c r="B39" s="19"/>
      <c r="C39" s="19"/>
      <c r="D39" s="19"/>
      <c r="E39" s="19"/>
      <c r="F39" s="19"/>
    </row>
    <row r="48" spans="1:13" x14ac:dyDescent="0.25">
      <c r="C48" s="131" t="s">
        <v>9</v>
      </c>
      <c r="D48" s="131"/>
      <c r="E48" s="131"/>
    </row>
    <row r="49" spans="3:5" x14ac:dyDescent="0.25">
      <c r="C49" s="131" t="s">
        <v>10</v>
      </c>
      <c r="D49" s="131"/>
      <c r="E49" s="131"/>
    </row>
    <row r="50" spans="3:5" x14ac:dyDescent="0.25">
      <c r="C50" s="131" t="s">
        <v>11</v>
      </c>
      <c r="D50" s="131"/>
      <c r="E50" s="131"/>
    </row>
  </sheetData>
  <mergeCells count="19">
    <mergeCell ref="K25:M25"/>
    <mergeCell ref="B3:F3"/>
    <mergeCell ref="B5:F5"/>
    <mergeCell ref="B7:G7"/>
    <mergeCell ref="K9:M9"/>
    <mergeCell ref="K10:M10"/>
    <mergeCell ref="B18:F18"/>
    <mergeCell ref="D19:G19"/>
    <mergeCell ref="B20:G20"/>
    <mergeCell ref="B21:E21"/>
    <mergeCell ref="B24:G24"/>
    <mergeCell ref="B4:G4"/>
    <mergeCell ref="C50:E50"/>
    <mergeCell ref="B35:F35"/>
    <mergeCell ref="D36:G36"/>
    <mergeCell ref="B37:G37"/>
    <mergeCell ref="B38:E38"/>
    <mergeCell ref="C48:E48"/>
    <mergeCell ref="C49:E49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ITEM 1 - FOR-B.2 CEMENTACIÓN</vt:lpstr>
      <vt:lpstr>ITEM 2 - FOR-B.2 HTA DE PESCA</vt:lpstr>
      <vt:lpstr>ITEM 3FOR-B.2 BAJADA DE CAÑERIA</vt:lpstr>
      <vt:lpstr>ITEM 4 - FOR-B.2 EMPERNADO</vt:lpstr>
      <vt:lpstr>ITEM 5FOR-B.2 INSPEC. Y CERTIF.</vt:lpstr>
      <vt:lpstr>ITEM 6 - FOR-B.2 REPAR - MAQUI</vt:lpstr>
      <vt:lpstr>'ITEM 1 - FOR-B.2 CEMENTACIÓN'!Área_de_impresión</vt:lpstr>
      <vt:lpstr>'ITEM 2 - FOR-B.2 HTA DE PESCA'!Área_de_impresión</vt:lpstr>
      <vt:lpstr>'ITEM 3FOR-B.2 BAJADA DE CAÑERIA'!Área_de_impresión</vt:lpstr>
      <vt:lpstr>'ITEM 4 - FOR-B.2 EMPERNADO'!Área_de_impresión</vt:lpstr>
      <vt:lpstr>'ITEM 5FOR-B.2 INSPEC. Y CERTIF.'!Área_de_impresión</vt:lpstr>
      <vt:lpstr>'ITEM 6 - FOR-B.2 REPAR - MAQUI'!Área_de_impresión</vt:lpstr>
      <vt:lpstr>'ITEM 1 - FOR-B.2 CEMENTACIÓN'!Títulos_a_imprimir</vt:lpstr>
      <vt:lpstr>'ITEM 2 - FOR-B.2 HTA DE PESCA'!Títulos_a_imprimir</vt:lpstr>
      <vt:lpstr>'ITEM 3FOR-B.2 BAJADA DE CAÑERIA'!Títulos_a_imprimir</vt:lpstr>
      <vt:lpstr>'ITEM 4 - FOR-B.2 EMPERNADO'!Títulos_a_imprimir</vt:lpstr>
      <vt:lpstr>'ITEM 5FOR-B.2 INSPEC. Y CERTIF.'!Títulos_a_imprimir</vt:lpstr>
      <vt:lpstr>'ITEM 6 - FOR-B.2 REPAR - MAQUI'!Títulos_a_imprimir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Alejandro Dalence Vidal</dc:creator>
  <cp:lastModifiedBy>Jaime Toro Liendo</cp:lastModifiedBy>
  <cp:lastPrinted>2017-03-28T16:04:54Z</cp:lastPrinted>
  <dcterms:created xsi:type="dcterms:W3CDTF">2016-12-06T13:50:16Z</dcterms:created>
  <dcterms:modified xsi:type="dcterms:W3CDTF">2017-04-17T22:25:56Z</dcterms:modified>
</cp:coreProperties>
</file>